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.242\обмен\БУХ и ФИН отчетность на сайт\"/>
    </mc:Choice>
  </mc:AlternateContent>
  <xr:revisionPtr revIDLastSave="0" documentId="13_ncr:1_{0F06AABB-4A85-48DD-8B5D-0BB9CD9FFF79}" xr6:coauthVersionLast="36" xr6:coauthVersionMax="36" xr10:uidLastSave="{00000000-0000-0000-0000-000000000000}"/>
  <bookViews>
    <workbookView xWindow="0" yWindow="0" windowWidth="28800" windowHeight="11625" xr2:uid="{B8F57155-F96D-4090-BD53-0D00DCBAFE84}"/>
  </bookViews>
  <sheets>
    <sheet name="стр.1_3 (3)" sheetId="1" r:id="rId1"/>
  </sheets>
  <definedNames>
    <definedName name="_xlnm.Print_Area" localSheetId="0">'стр.1_3 (3)'!$A$1:$DD$74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60" i="1" l="1"/>
  <c r="CD54" i="1" l="1"/>
  <c r="CD57" i="1"/>
  <c r="CD45" i="1" l="1"/>
  <c r="CD35" i="1"/>
  <c r="CD32" i="1"/>
  <c r="CD29" i="1"/>
  <c r="CD27" i="1"/>
  <c r="CD19" i="1"/>
  <c r="CD18" i="1"/>
  <c r="CD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AltSetKomp5</author>
  </authors>
  <commentList>
    <comment ref="CD18" authorId="0" shapeId="0" xr:uid="{A8DDB76D-2814-4753-B628-838ECDECED9D}">
      <text>
        <r>
          <rPr>
            <b/>
            <sz val="9"/>
            <color indexed="81"/>
            <rFont val="Tahoma"/>
            <family val="2"/>
            <charset val="204"/>
          </rPr>
          <t>AltSetKomp5:</t>
        </r>
        <r>
          <rPr>
            <sz val="9"/>
            <color indexed="81"/>
            <rFont val="Tahoma"/>
            <family val="2"/>
            <charset val="204"/>
          </rPr>
          <t xml:space="preserve">
33628,21-458,30=33169,91</t>
        </r>
      </text>
    </comment>
  </commentList>
</comments>
</file>

<file path=xl/sharedStrings.xml><?xml version="1.0" encoding="utf-8"?>
<sst xmlns="http://schemas.openxmlformats.org/spreadsheetml/2006/main" count="184" uniqueCount="130">
  <si>
    <t>Приложение 3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</si>
  <si>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</si>
  <si>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</si>
  <si>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 на оказание услуг</t>
  </si>
  <si>
    <t xml:space="preserve"> по передаче электрической энергии сетевыми организациями,</t>
  </si>
  <si>
    <t>регулирование деятельности которых осуществляется методом экономически</t>
  </si>
  <si>
    <t>обоснованных расходов (затрат)</t>
  </si>
  <si>
    <t>Наименование организации</t>
  </si>
  <si>
    <t>ООО "Алтайская электросетевая компания"</t>
  </si>
  <si>
    <t>ИНН:</t>
  </si>
  <si>
    <t>2225200059</t>
  </si>
  <si>
    <t>КПП:</t>
  </si>
  <si>
    <t>222501001</t>
  </si>
  <si>
    <t>№ п/п</t>
  </si>
  <si>
    <t>Показатель</t>
  </si>
  <si>
    <t>Ед. изм.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</si>
  <si>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</si>
  <si>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</si>
  <si>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</si>
  <si>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</si>
  <si>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</si>
  <si>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</si>
  <si>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</si>
  <si>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</si>
  <si>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</si>
  <si>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</si>
  <si>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Себестоимость,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</si>
  <si>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</si>
  <si>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</si>
  <si>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</si>
  <si>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</si>
  <si>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</si>
  <si>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</si>
  <si>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</si>
  <si>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</si>
  <si>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</si>
  <si>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</si>
  <si>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</si>
  <si>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 и отчисления на социальные нужды, всего</t>
  </si>
  <si>
    <t>1.1.2.1</t>
  </si>
  <si>
    <t>1.1.3</t>
  </si>
  <si>
    <t>Амортизационные отчисления</t>
  </si>
  <si>
    <t>1.1.4</t>
  </si>
  <si>
    <t>Прочие расходы</t>
  </si>
  <si>
    <t>1.1.4.1</t>
  </si>
  <si>
    <t>Плата за аренду имущества</t>
  </si>
  <si>
    <t>1.1.4.2</t>
  </si>
  <si>
    <t>налоги, пошлины и сборы</t>
  </si>
  <si>
    <t>1.1.4.3</t>
  </si>
  <si>
    <t>Расходы на обслуживание операционных заемных средств</t>
  </si>
  <si>
    <t>1.1.4.4</t>
  </si>
  <si>
    <t>расходы на возврат и обслуживание заемных средств, направляемых на финансирование капитальных вложений</t>
  </si>
  <si>
    <t>1.1.4.5</t>
  </si>
  <si>
    <t>прочие расходы (с расшифровкой)****</t>
  </si>
  <si>
    <t>1.2</t>
  </si>
  <si>
    <t>Прибыль до налогообложения</t>
  </si>
  <si>
    <t>1.2.1</t>
  </si>
  <si>
    <t>Налог на прибыль</t>
  </si>
  <si>
    <t>1.2.2</t>
  </si>
  <si>
    <t>Чистая прибыль, всего</t>
  </si>
  <si>
    <t>1.2.2.1</t>
  </si>
  <si>
    <t>в том числе прибыль на капитальные вложения (инвестиции)</t>
  </si>
  <si>
    <t>1.2.2.2</t>
  </si>
  <si>
    <t>в том числе прибыль на возврат инвестиционных кредитов</t>
  </si>
  <si>
    <t>1.2.2.3</t>
  </si>
  <si>
    <t>в том числе дивиденды по акциям</t>
  </si>
  <si>
    <t>1.2.2.4</t>
  </si>
  <si>
    <t>в том числе прочие расходы из прибыли (с расшифровкой)</t>
  </si>
  <si>
    <t>1.3</t>
  </si>
  <si>
    <t>Расходы на оплату технологического присоединения к сетям смежной сетевой организации</t>
  </si>
  <si>
    <t>1.4</t>
  </si>
  <si>
    <t>Недополученный по независящим причинам доход (+)/избыток средств, полученный в предыдущем периоде регулирования (-)</t>
  </si>
  <si>
    <t>1.4.1</t>
  </si>
  <si>
    <t>в том числе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</si>
  <si>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1.4.1.1</t>
  </si>
  <si>
    <t>Справочно: "Количество льготных технологических присоединений"</t>
  </si>
  <si>
    <t>ед.</t>
  </si>
  <si>
    <t>1.5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</si>
  <si>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</si>
  <si>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</si>
  <si>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</si>
  <si>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</si>
  <si>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</si>
  <si>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</si>
  <si>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</si>
  <si>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</si>
  <si>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</si>
  <si>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</si>
  <si>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</si>
  <si>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</si>
  <si>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</si>
  <si>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</si>
  <si>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</si>
  <si>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</si>
  <si>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уровне напряжения ВН</t>
  </si>
  <si>
    <t>2.2</t>
  </si>
  <si>
    <t>в том числе трансформаторная мощность подстанций на уровне напряжения СН2</t>
  </si>
  <si>
    <t>3</t>
  </si>
  <si>
    <t>Количество условных единиц по линиям электропередач, всего, в том числе:</t>
  </si>
  <si>
    <t>у.е.</t>
  </si>
  <si>
    <t>3.n</t>
  </si>
  <si>
    <t>в том числе количество условных единиц по линиям электропередач на уровне напряжения СН</t>
  </si>
  <si>
    <t>в том числе количество условных единиц по линиям электропередач на уровне напряжения НН</t>
  </si>
  <si>
    <t>4</t>
  </si>
  <si>
    <t>Количество условных единиц по подстанциям, всего, в том числе:</t>
  </si>
  <si>
    <t>4.n</t>
  </si>
  <si>
    <t>в том числе Количество условных единиц по подстанциям на  уровне напряжения ВН</t>
  </si>
  <si>
    <t>в том числе Количество условных единиц по подстанциям на уровне напряжения СН</t>
  </si>
  <si>
    <t>5</t>
  </si>
  <si>
    <t>Длина линий электропередач, всего, в том числе:</t>
  </si>
  <si>
    <t>км</t>
  </si>
  <si>
    <t>5.1</t>
  </si>
  <si>
    <t>в том числе длина линий электропередач на уровне напряжения СН2</t>
  </si>
  <si>
    <t>5.2</t>
  </si>
  <si>
    <t>в том числе длина линий электропередач на уровне напряжения НН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</si>
  <si>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</si>
  <si>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</si>
  <si>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</si>
  <si>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</si>
  <si>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</si>
  <si>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</si>
  <si>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</si>
  <si>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</si>
  <si>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</si>
  <si>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Примечание: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</si>
  <si>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</si>
  <si>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</si>
  <si>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</si>
  <si>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1178, за исключением подпунктов 1.1.4.1 - 1.1.4.4.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</si>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</sst>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4" fontId="5" fillId="0" borderId="6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11FD-8F31-4F6A-8B3E-FB6811725C0E}">
  <dimension ref="A1:DD74"/>
  <sheetViews>
    <sheetView tabSelected="1" view="pageBreakPreview" topLeftCell="A46" zoomScaleNormal="100" zoomScaleSheetLayoutView="100" workbookViewId="0">
      <selection activeCell="CD51" sqref="CD51:CM51"/>
    </sheetView>
  </sheetViews>
  <sheetFormatPr defaultColWidth="0.85546875" defaultRowHeight="15" customHeight="1" x14ac:dyDescent="0.25"/>
  <cols>
    <col min="1" max="80" width="0.85546875" style="2"/>
    <col min="81" max="81" width="3.85546875" style="2" customWidth="1"/>
    <col min="82" max="90" width="0.85546875" style="2"/>
    <col min="91" max="91" width="3.28515625" style="2" customWidth="1"/>
    <col min="92" max="92" width="2.42578125" style="2" customWidth="1"/>
    <col min="93" max="104" width="0.85546875" style="2"/>
    <col min="105" max="105" width="0.7109375" style="2" customWidth="1"/>
    <col min="106" max="107" width="0.85546875" style="2" hidden="1" customWidth="1"/>
    <col min="108" max="336" width="0.85546875" style="2"/>
    <col min="337" max="337" width="3.85546875" style="2" customWidth="1"/>
    <col min="338" max="346" width="0.85546875" style="2"/>
    <col min="347" max="347" width="3.28515625" style="2" customWidth="1"/>
    <col min="348" max="348" width="2.42578125" style="2" customWidth="1"/>
    <col min="349" max="360" width="0.85546875" style="2"/>
    <col min="361" max="361" width="0.7109375" style="2" customWidth="1"/>
    <col min="362" max="363" width="0" style="2" hidden="1" customWidth="1"/>
    <col min="364" max="592" width="0.85546875" style="2"/>
    <col min="593" max="593" width="3.85546875" style="2" customWidth="1"/>
    <col min="594" max="602" width="0.85546875" style="2"/>
    <col min="603" max="603" width="3.28515625" style="2" customWidth="1"/>
    <col min="604" max="604" width="2.42578125" style="2" customWidth="1"/>
    <col min="605" max="616" width="0.85546875" style="2"/>
    <col min="617" max="617" width="0.7109375" style="2" customWidth="1"/>
    <col min="618" max="619" width="0" style="2" hidden="1" customWidth="1"/>
    <col min="620" max="848" width="0.85546875" style="2"/>
    <col min="849" max="849" width="3.85546875" style="2" customWidth="1"/>
    <col min="850" max="858" width="0.85546875" style="2"/>
    <col min="859" max="859" width="3.28515625" style="2" customWidth="1"/>
    <col min="860" max="860" width="2.42578125" style="2" customWidth="1"/>
    <col min="861" max="872" width="0.85546875" style="2"/>
    <col min="873" max="873" width="0.7109375" style="2" customWidth="1"/>
    <col min="874" max="875" width="0" style="2" hidden="1" customWidth="1"/>
    <col min="876" max="1104" width="0.85546875" style="2"/>
    <col min="1105" max="1105" width="3.85546875" style="2" customWidth="1"/>
    <col min="1106" max="1114" width="0.85546875" style="2"/>
    <col min="1115" max="1115" width="3.28515625" style="2" customWidth="1"/>
    <col min="1116" max="1116" width="2.42578125" style="2" customWidth="1"/>
    <col min="1117" max="1128" width="0.85546875" style="2"/>
    <col min="1129" max="1129" width="0.7109375" style="2" customWidth="1"/>
    <col min="1130" max="1131" width="0" style="2" hidden="1" customWidth="1"/>
    <col min="1132" max="1360" width="0.85546875" style="2"/>
    <col min="1361" max="1361" width="3.85546875" style="2" customWidth="1"/>
    <col min="1362" max="1370" width="0.85546875" style="2"/>
    <col min="1371" max="1371" width="3.28515625" style="2" customWidth="1"/>
    <col min="1372" max="1372" width="2.42578125" style="2" customWidth="1"/>
    <col min="1373" max="1384" width="0.85546875" style="2"/>
    <col min="1385" max="1385" width="0.7109375" style="2" customWidth="1"/>
    <col min="1386" max="1387" width="0" style="2" hidden="1" customWidth="1"/>
    <col min="1388" max="1616" width="0.85546875" style="2"/>
    <col min="1617" max="1617" width="3.85546875" style="2" customWidth="1"/>
    <col min="1618" max="1626" width="0.85546875" style="2"/>
    <col min="1627" max="1627" width="3.28515625" style="2" customWidth="1"/>
    <col min="1628" max="1628" width="2.42578125" style="2" customWidth="1"/>
    <col min="1629" max="1640" width="0.85546875" style="2"/>
    <col min="1641" max="1641" width="0.7109375" style="2" customWidth="1"/>
    <col min="1642" max="1643" width="0" style="2" hidden="1" customWidth="1"/>
    <col min="1644" max="1872" width="0.85546875" style="2"/>
    <col min="1873" max="1873" width="3.85546875" style="2" customWidth="1"/>
    <col min="1874" max="1882" width="0.85546875" style="2"/>
    <col min="1883" max="1883" width="3.28515625" style="2" customWidth="1"/>
    <col min="1884" max="1884" width="2.42578125" style="2" customWidth="1"/>
    <col min="1885" max="1896" width="0.85546875" style="2"/>
    <col min="1897" max="1897" width="0.7109375" style="2" customWidth="1"/>
    <col min="1898" max="1899" width="0" style="2" hidden="1" customWidth="1"/>
    <col min="1900" max="2128" width="0.85546875" style="2"/>
    <col min="2129" max="2129" width="3.85546875" style="2" customWidth="1"/>
    <col min="2130" max="2138" width="0.85546875" style="2"/>
    <col min="2139" max="2139" width="3.28515625" style="2" customWidth="1"/>
    <col min="2140" max="2140" width="2.42578125" style="2" customWidth="1"/>
    <col min="2141" max="2152" width="0.85546875" style="2"/>
    <col min="2153" max="2153" width="0.7109375" style="2" customWidth="1"/>
    <col min="2154" max="2155" width="0" style="2" hidden="1" customWidth="1"/>
    <col min="2156" max="2384" width="0.85546875" style="2"/>
    <col min="2385" max="2385" width="3.85546875" style="2" customWidth="1"/>
    <col min="2386" max="2394" width="0.85546875" style="2"/>
    <col min="2395" max="2395" width="3.28515625" style="2" customWidth="1"/>
    <col min="2396" max="2396" width="2.42578125" style="2" customWidth="1"/>
    <col min="2397" max="2408" width="0.85546875" style="2"/>
    <col min="2409" max="2409" width="0.7109375" style="2" customWidth="1"/>
    <col min="2410" max="2411" width="0" style="2" hidden="1" customWidth="1"/>
    <col min="2412" max="2640" width="0.85546875" style="2"/>
    <col min="2641" max="2641" width="3.85546875" style="2" customWidth="1"/>
    <col min="2642" max="2650" width="0.85546875" style="2"/>
    <col min="2651" max="2651" width="3.28515625" style="2" customWidth="1"/>
    <col min="2652" max="2652" width="2.42578125" style="2" customWidth="1"/>
    <col min="2653" max="2664" width="0.85546875" style="2"/>
    <col min="2665" max="2665" width="0.7109375" style="2" customWidth="1"/>
    <col min="2666" max="2667" width="0" style="2" hidden="1" customWidth="1"/>
    <col min="2668" max="2896" width="0.85546875" style="2"/>
    <col min="2897" max="2897" width="3.85546875" style="2" customWidth="1"/>
    <col min="2898" max="2906" width="0.85546875" style="2"/>
    <col min="2907" max="2907" width="3.28515625" style="2" customWidth="1"/>
    <col min="2908" max="2908" width="2.42578125" style="2" customWidth="1"/>
    <col min="2909" max="2920" width="0.85546875" style="2"/>
    <col min="2921" max="2921" width="0.7109375" style="2" customWidth="1"/>
    <col min="2922" max="2923" width="0" style="2" hidden="1" customWidth="1"/>
    <col min="2924" max="3152" width="0.85546875" style="2"/>
    <col min="3153" max="3153" width="3.85546875" style="2" customWidth="1"/>
    <col min="3154" max="3162" width="0.85546875" style="2"/>
    <col min="3163" max="3163" width="3.28515625" style="2" customWidth="1"/>
    <col min="3164" max="3164" width="2.42578125" style="2" customWidth="1"/>
    <col min="3165" max="3176" width="0.85546875" style="2"/>
    <col min="3177" max="3177" width="0.7109375" style="2" customWidth="1"/>
    <col min="3178" max="3179" width="0" style="2" hidden="1" customWidth="1"/>
    <col min="3180" max="3408" width="0.85546875" style="2"/>
    <col min="3409" max="3409" width="3.85546875" style="2" customWidth="1"/>
    <col min="3410" max="3418" width="0.85546875" style="2"/>
    <col min="3419" max="3419" width="3.28515625" style="2" customWidth="1"/>
    <col min="3420" max="3420" width="2.42578125" style="2" customWidth="1"/>
    <col min="3421" max="3432" width="0.85546875" style="2"/>
    <col min="3433" max="3433" width="0.7109375" style="2" customWidth="1"/>
    <col min="3434" max="3435" width="0" style="2" hidden="1" customWidth="1"/>
    <col min="3436" max="3664" width="0.85546875" style="2"/>
    <col min="3665" max="3665" width="3.85546875" style="2" customWidth="1"/>
    <col min="3666" max="3674" width="0.85546875" style="2"/>
    <col min="3675" max="3675" width="3.28515625" style="2" customWidth="1"/>
    <col min="3676" max="3676" width="2.42578125" style="2" customWidth="1"/>
    <col min="3677" max="3688" width="0.85546875" style="2"/>
    <col min="3689" max="3689" width="0.7109375" style="2" customWidth="1"/>
    <col min="3690" max="3691" width="0" style="2" hidden="1" customWidth="1"/>
    <col min="3692" max="3920" width="0.85546875" style="2"/>
    <col min="3921" max="3921" width="3.85546875" style="2" customWidth="1"/>
    <col min="3922" max="3930" width="0.85546875" style="2"/>
    <col min="3931" max="3931" width="3.28515625" style="2" customWidth="1"/>
    <col min="3932" max="3932" width="2.42578125" style="2" customWidth="1"/>
    <col min="3933" max="3944" width="0.85546875" style="2"/>
    <col min="3945" max="3945" width="0.7109375" style="2" customWidth="1"/>
    <col min="3946" max="3947" width="0" style="2" hidden="1" customWidth="1"/>
    <col min="3948" max="4176" width="0.85546875" style="2"/>
    <col min="4177" max="4177" width="3.85546875" style="2" customWidth="1"/>
    <col min="4178" max="4186" width="0.85546875" style="2"/>
    <col min="4187" max="4187" width="3.28515625" style="2" customWidth="1"/>
    <col min="4188" max="4188" width="2.42578125" style="2" customWidth="1"/>
    <col min="4189" max="4200" width="0.85546875" style="2"/>
    <col min="4201" max="4201" width="0.7109375" style="2" customWidth="1"/>
    <col min="4202" max="4203" width="0" style="2" hidden="1" customWidth="1"/>
    <col min="4204" max="4432" width="0.85546875" style="2"/>
    <col min="4433" max="4433" width="3.85546875" style="2" customWidth="1"/>
    <col min="4434" max="4442" width="0.85546875" style="2"/>
    <col min="4443" max="4443" width="3.28515625" style="2" customWidth="1"/>
    <col min="4444" max="4444" width="2.42578125" style="2" customWidth="1"/>
    <col min="4445" max="4456" width="0.85546875" style="2"/>
    <col min="4457" max="4457" width="0.7109375" style="2" customWidth="1"/>
    <col min="4458" max="4459" width="0" style="2" hidden="1" customWidth="1"/>
    <col min="4460" max="4688" width="0.85546875" style="2"/>
    <col min="4689" max="4689" width="3.85546875" style="2" customWidth="1"/>
    <col min="4690" max="4698" width="0.85546875" style="2"/>
    <col min="4699" max="4699" width="3.28515625" style="2" customWidth="1"/>
    <col min="4700" max="4700" width="2.42578125" style="2" customWidth="1"/>
    <col min="4701" max="4712" width="0.85546875" style="2"/>
    <col min="4713" max="4713" width="0.7109375" style="2" customWidth="1"/>
    <col min="4714" max="4715" width="0" style="2" hidden="1" customWidth="1"/>
    <col min="4716" max="4944" width="0.85546875" style="2"/>
    <col min="4945" max="4945" width="3.85546875" style="2" customWidth="1"/>
    <col min="4946" max="4954" width="0.85546875" style="2"/>
    <col min="4955" max="4955" width="3.28515625" style="2" customWidth="1"/>
    <col min="4956" max="4956" width="2.42578125" style="2" customWidth="1"/>
    <col min="4957" max="4968" width="0.85546875" style="2"/>
    <col min="4969" max="4969" width="0.7109375" style="2" customWidth="1"/>
    <col min="4970" max="4971" width="0" style="2" hidden="1" customWidth="1"/>
    <col min="4972" max="5200" width="0.85546875" style="2"/>
    <col min="5201" max="5201" width="3.85546875" style="2" customWidth="1"/>
    <col min="5202" max="5210" width="0.85546875" style="2"/>
    <col min="5211" max="5211" width="3.28515625" style="2" customWidth="1"/>
    <col min="5212" max="5212" width="2.42578125" style="2" customWidth="1"/>
    <col min="5213" max="5224" width="0.85546875" style="2"/>
    <col min="5225" max="5225" width="0.7109375" style="2" customWidth="1"/>
    <col min="5226" max="5227" width="0" style="2" hidden="1" customWidth="1"/>
    <col min="5228" max="5456" width="0.85546875" style="2"/>
    <col min="5457" max="5457" width="3.85546875" style="2" customWidth="1"/>
    <col min="5458" max="5466" width="0.85546875" style="2"/>
    <col min="5467" max="5467" width="3.28515625" style="2" customWidth="1"/>
    <col min="5468" max="5468" width="2.42578125" style="2" customWidth="1"/>
    <col min="5469" max="5480" width="0.85546875" style="2"/>
    <col min="5481" max="5481" width="0.7109375" style="2" customWidth="1"/>
    <col min="5482" max="5483" width="0" style="2" hidden="1" customWidth="1"/>
    <col min="5484" max="5712" width="0.85546875" style="2"/>
    <col min="5713" max="5713" width="3.85546875" style="2" customWidth="1"/>
    <col min="5714" max="5722" width="0.85546875" style="2"/>
    <col min="5723" max="5723" width="3.28515625" style="2" customWidth="1"/>
    <col min="5724" max="5724" width="2.42578125" style="2" customWidth="1"/>
    <col min="5725" max="5736" width="0.85546875" style="2"/>
    <col min="5737" max="5737" width="0.7109375" style="2" customWidth="1"/>
    <col min="5738" max="5739" width="0" style="2" hidden="1" customWidth="1"/>
    <col min="5740" max="5968" width="0.85546875" style="2"/>
    <col min="5969" max="5969" width="3.85546875" style="2" customWidth="1"/>
    <col min="5970" max="5978" width="0.85546875" style="2"/>
    <col min="5979" max="5979" width="3.28515625" style="2" customWidth="1"/>
    <col min="5980" max="5980" width="2.42578125" style="2" customWidth="1"/>
    <col min="5981" max="5992" width="0.85546875" style="2"/>
    <col min="5993" max="5993" width="0.7109375" style="2" customWidth="1"/>
    <col min="5994" max="5995" width="0" style="2" hidden="1" customWidth="1"/>
    <col min="5996" max="6224" width="0.85546875" style="2"/>
    <col min="6225" max="6225" width="3.85546875" style="2" customWidth="1"/>
    <col min="6226" max="6234" width="0.85546875" style="2"/>
    <col min="6235" max="6235" width="3.28515625" style="2" customWidth="1"/>
    <col min="6236" max="6236" width="2.42578125" style="2" customWidth="1"/>
    <col min="6237" max="6248" width="0.85546875" style="2"/>
    <col min="6249" max="6249" width="0.7109375" style="2" customWidth="1"/>
    <col min="6250" max="6251" width="0" style="2" hidden="1" customWidth="1"/>
    <col min="6252" max="6480" width="0.85546875" style="2"/>
    <col min="6481" max="6481" width="3.85546875" style="2" customWidth="1"/>
    <col min="6482" max="6490" width="0.85546875" style="2"/>
    <col min="6491" max="6491" width="3.28515625" style="2" customWidth="1"/>
    <col min="6492" max="6492" width="2.42578125" style="2" customWidth="1"/>
    <col min="6493" max="6504" width="0.85546875" style="2"/>
    <col min="6505" max="6505" width="0.7109375" style="2" customWidth="1"/>
    <col min="6506" max="6507" width="0" style="2" hidden="1" customWidth="1"/>
    <col min="6508" max="6736" width="0.85546875" style="2"/>
    <col min="6737" max="6737" width="3.85546875" style="2" customWidth="1"/>
    <col min="6738" max="6746" width="0.85546875" style="2"/>
    <col min="6747" max="6747" width="3.28515625" style="2" customWidth="1"/>
    <col min="6748" max="6748" width="2.42578125" style="2" customWidth="1"/>
    <col min="6749" max="6760" width="0.85546875" style="2"/>
    <col min="6761" max="6761" width="0.7109375" style="2" customWidth="1"/>
    <col min="6762" max="6763" width="0" style="2" hidden="1" customWidth="1"/>
    <col min="6764" max="6992" width="0.85546875" style="2"/>
    <col min="6993" max="6993" width="3.85546875" style="2" customWidth="1"/>
    <col min="6994" max="7002" width="0.85546875" style="2"/>
    <col min="7003" max="7003" width="3.28515625" style="2" customWidth="1"/>
    <col min="7004" max="7004" width="2.42578125" style="2" customWidth="1"/>
    <col min="7005" max="7016" width="0.85546875" style="2"/>
    <col min="7017" max="7017" width="0.7109375" style="2" customWidth="1"/>
    <col min="7018" max="7019" width="0" style="2" hidden="1" customWidth="1"/>
    <col min="7020" max="7248" width="0.85546875" style="2"/>
    <col min="7249" max="7249" width="3.85546875" style="2" customWidth="1"/>
    <col min="7250" max="7258" width="0.85546875" style="2"/>
    <col min="7259" max="7259" width="3.28515625" style="2" customWidth="1"/>
    <col min="7260" max="7260" width="2.42578125" style="2" customWidth="1"/>
    <col min="7261" max="7272" width="0.85546875" style="2"/>
    <col min="7273" max="7273" width="0.7109375" style="2" customWidth="1"/>
    <col min="7274" max="7275" width="0" style="2" hidden="1" customWidth="1"/>
    <col min="7276" max="7504" width="0.85546875" style="2"/>
    <col min="7505" max="7505" width="3.85546875" style="2" customWidth="1"/>
    <col min="7506" max="7514" width="0.85546875" style="2"/>
    <col min="7515" max="7515" width="3.28515625" style="2" customWidth="1"/>
    <col min="7516" max="7516" width="2.42578125" style="2" customWidth="1"/>
    <col min="7517" max="7528" width="0.85546875" style="2"/>
    <col min="7529" max="7529" width="0.7109375" style="2" customWidth="1"/>
    <col min="7530" max="7531" width="0" style="2" hidden="1" customWidth="1"/>
    <col min="7532" max="7760" width="0.85546875" style="2"/>
    <col min="7761" max="7761" width="3.85546875" style="2" customWidth="1"/>
    <col min="7762" max="7770" width="0.85546875" style="2"/>
    <col min="7771" max="7771" width="3.28515625" style="2" customWidth="1"/>
    <col min="7772" max="7772" width="2.42578125" style="2" customWidth="1"/>
    <col min="7773" max="7784" width="0.85546875" style="2"/>
    <col min="7785" max="7785" width="0.7109375" style="2" customWidth="1"/>
    <col min="7786" max="7787" width="0" style="2" hidden="1" customWidth="1"/>
    <col min="7788" max="8016" width="0.85546875" style="2"/>
    <col min="8017" max="8017" width="3.85546875" style="2" customWidth="1"/>
    <col min="8018" max="8026" width="0.85546875" style="2"/>
    <col min="8027" max="8027" width="3.28515625" style="2" customWidth="1"/>
    <col min="8028" max="8028" width="2.42578125" style="2" customWidth="1"/>
    <col min="8029" max="8040" width="0.85546875" style="2"/>
    <col min="8041" max="8041" width="0.7109375" style="2" customWidth="1"/>
    <col min="8042" max="8043" width="0" style="2" hidden="1" customWidth="1"/>
    <col min="8044" max="8272" width="0.85546875" style="2"/>
    <col min="8273" max="8273" width="3.85546875" style="2" customWidth="1"/>
    <col min="8274" max="8282" width="0.85546875" style="2"/>
    <col min="8283" max="8283" width="3.28515625" style="2" customWidth="1"/>
    <col min="8284" max="8284" width="2.42578125" style="2" customWidth="1"/>
    <col min="8285" max="8296" width="0.85546875" style="2"/>
    <col min="8297" max="8297" width="0.7109375" style="2" customWidth="1"/>
    <col min="8298" max="8299" width="0" style="2" hidden="1" customWidth="1"/>
    <col min="8300" max="8528" width="0.85546875" style="2"/>
    <col min="8529" max="8529" width="3.85546875" style="2" customWidth="1"/>
    <col min="8530" max="8538" width="0.85546875" style="2"/>
    <col min="8539" max="8539" width="3.28515625" style="2" customWidth="1"/>
    <col min="8540" max="8540" width="2.42578125" style="2" customWidth="1"/>
    <col min="8541" max="8552" width="0.85546875" style="2"/>
    <col min="8553" max="8553" width="0.7109375" style="2" customWidth="1"/>
    <col min="8554" max="8555" width="0" style="2" hidden="1" customWidth="1"/>
    <col min="8556" max="8784" width="0.85546875" style="2"/>
    <col min="8785" max="8785" width="3.85546875" style="2" customWidth="1"/>
    <col min="8786" max="8794" width="0.85546875" style="2"/>
    <col min="8795" max="8795" width="3.28515625" style="2" customWidth="1"/>
    <col min="8796" max="8796" width="2.42578125" style="2" customWidth="1"/>
    <col min="8797" max="8808" width="0.85546875" style="2"/>
    <col min="8809" max="8809" width="0.7109375" style="2" customWidth="1"/>
    <col min="8810" max="8811" width="0" style="2" hidden="1" customWidth="1"/>
    <col min="8812" max="9040" width="0.85546875" style="2"/>
    <col min="9041" max="9041" width="3.85546875" style="2" customWidth="1"/>
    <col min="9042" max="9050" width="0.85546875" style="2"/>
    <col min="9051" max="9051" width="3.28515625" style="2" customWidth="1"/>
    <col min="9052" max="9052" width="2.42578125" style="2" customWidth="1"/>
    <col min="9053" max="9064" width="0.85546875" style="2"/>
    <col min="9065" max="9065" width="0.7109375" style="2" customWidth="1"/>
    <col min="9066" max="9067" width="0" style="2" hidden="1" customWidth="1"/>
    <col min="9068" max="9296" width="0.85546875" style="2"/>
    <col min="9297" max="9297" width="3.85546875" style="2" customWidth="1"/>
    <col min="9298" max="9306" width="0.85546875" style="2"/>
    <col min="9307" max="9307" width="3.28515625" style="2" customWidth="1"/>
    <col min="9308" max="9308" width="2.42578125" style="2" customWidth="1"/>
    <col min="9309" max="9320" width="0.85546875" style="2"/>
    <col min="9321" max="9321" width="0.7109375" style="2" customWidth="1"/>
    <col min="9322" max="9323" width="0" style="2" hidden="1" customWidth="1"/>
    <col min="9324" max="9552" width="0.85546875" style="2"/>
    <col min="9553" max="9553" width="3.85546875" style="2" customWidth="1"/>
    <col min="9554" max="9562" width="0.85546875" style="2"/>
    <col min="9563" max="9563" width="3.28515625" style="2" customWidth="1"/>
    <col min="9564" max="9564" width="2.42578125" style="2" customWidth="1"/>
    <col min="9565" max="9576" width="0.85546875" style="2"/>
    <col min="9577" max="9577" width="0.7109375" style="2" customWidth="1"/>
    <col min="9578" max="9579" width="0" style="2" hidden="1" customWidth="1"/>
    <col min="9580" max="9808" width="0.85546875" style="2"/>
    <col min="9809" max="9809" width="3.85546875" style="2" customWidth="1"/>
    <col min="9810" max="9818" width="0.85546875" style="2"/>
    <col min="9819" max="9819" width="3.28515625" style="2" customWidth="1"/>
    <col min="9820" max="9820" width="2.42578125" style="2" customWidth="1"/>
    <col min="9821" max="9832" width="0.85546875" style="2"/>
    <col min="9833" max="9833" width="0.7109375" style="2" customWidth="1"/>
    <col min="9834" max="9835" width="0" style="2" hidden="1" customWidth="1"/>
    <col min="9836" max="10064" width="0.85546875" style="2"/>
    <col min="10065" max="10065" width="3.85546875" style="2" customWidth="1"/>
    <col min="10066" max="10074" width="0.85546875" style="2"/>
    <col min="10075" max="10075" width="3.28515625" style="2" customWidth="1"/>
    <col min="10076" max="10076" width="2.42578125" style="2" customWidth="1"/>
    <col min="10077" max="10088" width="0.85546875" style="2"/>
    <col min="10089" max="10089" width="0.7109375" style="2" customWidth="1"/>
    <col min="10090" max="10091" width="0" style="2" hidden="1" customWidth="1"/>
    <col min="10092" max="10320" width="0.85546875" style="2"/>
    <col min="10321" max="10321" width="3.85546875" style="2" customWidth="1"/>
    <col min="10322" max="10330" width="0.85546875" style="2"/>
    <col min="10331" max="10331" width="3.28515625" style="2" customWidth="1"/>
    <col min="10332" max="10332" width="2.42578125" style="2" customWidth="1"/>
    <col min="10333" max="10344" width="0.85546875" style="2"/>
    <col min="10345" max="10345" width="0.7109375" style="2" customWidth="1"/>
    <col min="10346" max="10347" width="0" style="2" hidden="1" customWidth="1"/>
    <col min="10348" max="10576" width="0.85546875" style="2"/>
    <col min="10577" max="10577" width="3.85546875" style="2" customWidth="1"/>
    <col min="10578" max="10586" width="0.85546875" style="2"/>
    <col min="10587" max="10587" width="3.28515625" style="2" customWidth="1"/>
    <col min="10588" max="10588" width="2.42578125" style="2" customWidth="1"/>
    <col min="10589" max="10600" width="0.85546875" style="2"/>
    <col min="10601" max="10601" width="0.7109375" style="2" customWidth="1"/>
    <col min="10602" max="10603" width="0" style="2" hidden="1" customWidth="1"/>
    <col min="10604" max="10832" width="0.85546875" style="2"/>
    <col min="10833" max="10833" width="3.85546875" style="2" customWidth="1"/>
    <col min="10834" max="10842" width="0.85546875" style="2"/>
    <col min="10843" max="10843" width="3.28515625" style="2" customWidth="1"/>
    <col min="10844" max="10844" width="2.42578125" style="2" customWidth="1"/>
    <col min="10845" max="10856" width="0.85546875" style="2"/>
    <col min="10857" max="10857" width="0.7109375" style="2" customWidth="1"/>
    <col min="10858" max="10859" width="0" style="2" hidden="1" customWidth="1"/>
    <col min="10860" max="11088" width="0.85546875" style="2"/>
    <col min="11089" max="11089" width="3.85546875" style="2" customWidth="1"/>
    <col min="11090" max="11098" width="0.85546875" style="2"/>
    <col min="11099" max="11099" width="3.28515625" style="2" customWidth="1"/>
    <col min="11100" max="11100" width="2.42578125" style="2" customWidth="1"/>
    <col min="11101" max="11112" width="0.85546875" style="2"/>
    <col min="11113" max="11113" width="0.7109375" style="2" customWidth="1"/>
    <col min="11114" max="11115" width="0" style="2" hidden="1" customWidth="1"/>
    <col min="11116" max="11344" width="0.85546875" style="2"/>
    <col min="11345" max="11345" width="3.85546875" style="2" customWidth="1"/>
    <col min="11346" max="11354" width="0.85546875" style="2"/>
    <col min="11355" max="11355" width="3.28515625" style="2" customWidth="1"/>
    <col min="11356" max="11356" width="2.42578125" style="2" customWidth="1"/>
    <col min="11357" max="11368" width="0.85546875" style="2"/>
    <col min="11369" max="11369" width="0.7109375" style="2" customWidth="1"/>
    <col min="11370" max="11371" width="0" style="2" hidden="1" customWidth="1"/>
    <col min="11372" max="11600" width="0.85546875" style="2"/>
    <col min="11601" max="11601" width="3.85546875" style="2" customWidth="1"/>
    <col min="11602" max="11610" width="0.85546875" style="2"/>
    <col min="11611" max="11611" width="3.28515625" style="2" customWidth="1"/>
    <col min="11612" max="11612" width="2.42578125" style="2" customWidth="1"/>
    <col min="11613" max="11624" width="0.85546875" style="2"/>
    <col min="11625" max="11625" width="0.7109375" style="2" customWidth="1"/>
    <col min="11626" max="11627" width="0" style="2" hidden="1" customWidth="1"/>
    <col min="11628" max="11856" width="0.85546875" style="2"/>
    <col min="11857" max="11857" width="3.85546875" style="2" customWidth="1"/>
    <col min="11858" max="11866" width="0.85546875" style="2"/>
    <col min="11867" max="11867" width="3.28515625" style="2" customWidth="1"/>
    <col min="11868" max="11868" width="2.42578125" style="2" customWidth="1"/>
    <col min="11869" max="11880" width="0.85546875" style="2"/>
    <col min="11881" max="11881" width="0.7109375" style="2" customWidth="1"/>
    <col min="11882" max="11883" width="0" style="2" hidden="1" customWidth="1"/>
    <col min="11884" max="12112" width="0.85546875" style="2"/>
    <col min="12113" max="12113" width="3.85546875" style="2" customWidth="1"/>
    <col min="12114" max="12122" width="0.85546875" style="2"/>
    <col min="12123" max="12123" width="3.28515625" style="2" customWidth="1"/>
    <col min="12124" max="12124" width="2.42578125" style="2" customWidth="1"/>
    <col min="12125" max="12136" width="0.85546875" style="2"/>
    <col min="12137" max="12137" width="0.7109375" style="2" customWidth="1"/>
    <col min="12138" max="12139" width="0" style="2" hidden="1" customWidth="1"/>
    <col min="12140" max="12368" width="0.85546875" style="2"/>
    <col min="12369" max="12369" width="3.85546875" style="2" customWidth="1"/>
    <col min="12370" max="12378" width="0.85546875" style="2"/>
    <col min="12379" max="12379" width="3.28515625" style="2" customWidth="1"/>
    <col min="12380" max="12380" width="2.42578125" style="2" customWidth="1"/>
    <col min="12381" max="12392" width="0.85546875" style="2"/>
    <col min="12393" max="12393" width="0.7109375" style="2" customWidth="1"/>
    <col min="12394" max="12395" width="0" style="2" hidden="1" customWidth="1"/>
    <col min="12396" max="12624" width="0.85546875" style="2"/>
    <col min="12625" max="12625" width="3.85546875" style="2" customWidth="1"/>
    <col min="12626" max="12634" width="0.85546875" style="2"/>
    <col min="12635" max="12635" width="3.28515625" style="2" customWidth="1"/>
    <col min="12636" max="12636" width="2.42578125" style="2" customWidth="1"/>
    <col min="12637" max="12648" width="0.85546875" style="2"/>
    <col min="12649" max="12649" width="0.7109375" style="2" customWidth="1"/>
    <col min="12650" max="12651" width="0" style="2" hidden="1" customWidth="1"/>
    <col min="12652" max="12880" width="0.85546875" style="2"/>
    <col min="12881" max="12881" width="3.85546875" style="2" customWidth="1"/>
    <col min="12882" max="12890" width="0.85546875" style="2"/>
    <col min="12891" max="12891" width="3.28515625" style="2" customWidth="1"/>
    <col min="12892" max="12892" width="2.42578125" style="2" customWidth="1"/>
    <col min="12893" max="12904" width="0.85546875" style="2"/>
    <col min="12905" max="12905" width="0.7109375" style="2" customWidth="1"/>
    <col min="12906" max="12907" width="0" style="2" hidden="1" customWidth="1"/>
    <col min="12908" max="13136" width="0.85546875" style="2"/>
    <col min="13137" max="13137" width="3.85546875" style="2" customWidth="1"/>
    <col min="13138" max="13146" width="0.85546875" style="2"/>
    <col min="13147" max="13147" width="3.28515625" style="2" customWidth="1"/>
    <col min="13148" max="13148" width="2.42578125" style="2" customWidth="1"/>
    <col min="13149" max="13160" width="0.85546875" style="2"/>
    <col min="13161" max="13161" width="0.7109375" style="2" customWidth="1"/>
    <col min="13162" max="13163" width="0" style="2" hidden="1" customWidth="1"/>
    <col min="13164" max="13392" width="0.85546875" style="2"/>
    <col min="13393" max="13393" width="3.85546875" style="2" customWidth="1"/>
    <col min="13394" max="13402" width="0.85546875" style="2"/>
    <col min="13403" max="13403" width="3.28515625" style="2" customWidth="1"/>
    <col min="13404" max="13404" width="2.42578125" style="2" customWidth="1"/>
    <col min="13405" max="13416" width="0.85546875" style="2"/>
    <col min="13417" max="13417" width="0.7109375" style="2" customWidth="1"/>
    <col min="13418" max="13419" width="0" style="2" hidden="1" customWidth="1"/>
    <col min="13420" max="13648" width="0.85546875" style="2"/>
    <col min="13649" max="13649" width="3.85546875" style="2" customWidth="1"/>
    <col min="13650" max="13658" width="0.85546875" style="2"/>
    <col min="13659" max="13659" width="3.28515625" style="2" customWidth="1"/>
    <col min="13660" max="13660" width="2.42578125" style="2" customWidth="1"/>
    <col min="13661" max="13672" width="0.85546875" style="2"/>
    <col min="13673" max="13673" width="0.7109375" style="2" customWidth="1"/>
    <col min="13674" max="13675" width="0" style="2" hidden="1" customWidth="1"/>
    <col min="13676" max="13904" width="0.85546875" style="2"/>
    <col min="13905" max="13905" width="3.85546875" style="2" customWidth="1"/>
    <col min="13906" max="13914" width="0.85546875" style="2"/>
    <col min="13915" max="13915" width="3.28515625" style="2" customWidth="1"/>
    <col min="13916" max="13916" width="2.42578125" style="2" customWidth="1"/>
    <col min="13917" max="13928" width="0.85546875" style="2"/>
    <col min="13929" max="13929" width="0.7109375" style="2" customWidth="1"/>
    <col min="13930" max="13931" width="0" style="2" hidden="1" customWidth="1"/>
    <col min="13932" max="14160" width="0.85546875" style="2"/>
    <col min="14161" max="14161" width="3.85546875" style="2" customWidth="1"/>
    <col min="14162" max="14170" width="0.85546875" style="2"/>
    <col min="14171" max="14171" width="3.28515625" style="2" customWidth="1"/>
    <col min="14172" max="14172" width="2.42578125" style="2" customWidth="1"/>
    <col min="14173" max="14184" width="0.85546875" style="2"/>
    <col min="14185" max="14185" width="0.7109375" style="2" customWidth="1"/>
    <col min="14186" max="14187" width="0" style="2" hidden="1" customWidth="1"/>
    <col min="14188" max="14416" width="0.85546875" style="2"/>
    <col min="14417" max="14417" width="3.85546875" style="2" customWidth="1"/>
    <col min="14418" max="14426" width="0.85546875" style="2"/>
    <col min="14427" max="14427" width="3.28515625" style="2" customWidth="1"/>
    <col min="14428" max="14428" width="2.42578125" style="2" customWidth="1"/>
    <col min="14429" max="14440" width="0.85546875" style="2"/>
    <col min="14441" max="14441" width="0.7109375" style="2" customWidth="1"/>
    <col min="14442" max="14443" width="0" style="2" hidden="1" customWidth="1"/>
    <col min="14444" max="14672" width="0.85546875" style="2"/>
    <col min="14673" max="14673" width="3.85546875" style="2" customWidth="1"/>
    <col min="14674" max="14682" width="0.85546875" style="2"/>
    <col min="14683" max="14683" width="3.28515625" style="2" customWidth="1"/>
    <col min="14684" max="14684" width="2.42578125" style="2" customWidth="1"/>
    <col min="14685" max="14696" width="0.85546875" style="2"/>
    <col min="14697" max="14697" width="0.7109375" style="2" customWidth="1"/>
    <col min="14698" max="14699" width="0" style="2" hidden="1" customWidth="1"/>
    <col min="14700" max="14928" width="0.85546875" style="2"/>
    <col min="14929" max="14929" width="3.85546875" style="2" customWidth="1"/>
    <col min="14930" max="14938" width="0.85546875" style="2"/>
    <col min="14939" max="14939" width="3.28515625" style="2" customWidth="1"/>
    <col min="14940" max="14940" width="2.42578125" style="2" customWidth="1"/>
    <col min="14941" max="14952" width="0.85546875" style="2"/>
    <col min="14953" max="14953" width="0.7109375" style="2" customWidth="1"/>
    <col min="14954" max="14955" width="0" style="2" hidden="1" customWidth="1"/>
    <col min="14956" max="15184" width="0.85546875" style="2"/>
    <col min="15185" max="15185" width="3.85546875" style="2" customWidth="1"/>
    <col min="15186" max="15194" width="0.85546875" style="2"/>
    <col min="15195" max="15195" width="3.28515625" style="2" customWidth="1"/>
    <col min="15196" max="15196" width="2.42578125" style="2" customWidth="1"/>
    <col min="15197" max="15208" width="0.85546875" style="2"/>
    <col min="15209" max="15209" width="0.7109375" style="2" customWidth="1"/>
    <col min="15210" max="15211" width="0" style="2" hidden="1" customWidth="1"/>
    <col min="15212" max="15440" width="0.85546875" style="2"/>
    <col min="15441" max="15441" width="3.85546875" style="2" customWidth="1"/>
    <col min="15442" max="15450" width="0.85546875" style="2"/>
    <col min="15451" max="15451" width="3.28515625" style="2" customWidth="1"/>
    <col min="15452" max="15452" width="2.42578125" style="2" customWidth="1"/>
    <col min="15453" max="15464" width="0.85546875" style="2"/>
    <col min="15465" max="15465" width="0.7109375" style="2" customWidth="1"/>
    <col min="15466" max="15467" width="0" style="2" hidden="1" customWidth="1"/>
    <col min="15468" max="15696" width="0.85546875" style="2"/>
    <col min="15697" max="15697" width="3.85546875" style="2" customWidth="1"/>
    <col min="15698" max="15706" width="0.85546875" style="2"/>
    <col min="15707" max="15707" width="3.28515625" style="2" customWidth="1"/>
    <col min="15708" max="15708" width="2.42578125" style="2" customWidth="1"/>
    <col min="15709" max="15720" width="0.85546875" style="2"/>
    <col min="15721" max="15721" width="0.7109375" style="2" customWidth="1"/>
    <col min="15722" max="15723" width="0" style="2" hidden="1" customWidth="1"/>
    <col min="15724" max="15952" width="0.85546875" style="2"/>
    <col min="15953" max="15953" width="3.85546875" style="2" customWidth="1"/>
    <col min="15954" max="15962" width="0.85546875" style="2"/>
    <col min="15963" max="15963" width="3.28515625" style="2" customWidth="1"/>
    <col min="15964" max="15964" width="2.42578125" style="2" customWidth="1"/>
    <col min="15965" max="15976" width="0.85546875" style="2"/>
    <col min="15977" max="15977" width="0.7109375" style="2" customWidth="1"/>
    <col min="15978" max="15979" width="0" style="2" hidden="1" customWidth="1"/>
    <col min="15980" max="16208" width="0.85546875" style="2"/>
    <col min="16209" max="16209" width="3.85546875" style="2" customWidth="1"/>
    <col min="16210" max="16218" width="0.85546875" style="2"/>
    <col min="16219" max="16219" width="3.28515625" style="2" customWidth="1"/>
    <col min="16220" max="16220" width="2.42578125" style="2" customWidth="1"/>
    <col min="16221" max="16232" width="0.85546875" style="2"/>
    <col min="16233" max="16233" width="0.7109375" style="2" customWidth="1"/>
    <col min="16234" max="16235" width="0" style="2" hidden="1" customWidth="1"/>
    <col min="16236" max="16384" width="0.85546875" style="2"/>
  </cols>
  <sheetData>
    <row r="1" spans="1:108" s="1" customFormat="1" ht="12" customHeight="1" x14ac:dyDescent="0.2">
      <c r="BO1" s="1" t="s">
        <v>0</v>
      </c>
    </row>
    <row r="2" spans="1:108" s="1" customFormat="1" ht="12" customHeight="1" x14ac:dyDescent="0.2">
      <c r="BO2" s="1" t="s">
        <v>1</v>
      </c>
    </row>
    <row r="3" spans="1:108" s="1" customFormat="1" ht="12" customHeight="1" x14ac:dyDescent="0.2">
      <c r="BO3" s="1" t="s">
        <v>2</v>
      </c>
    </row>
    <row r="4" spans="1:108" ht="21" customHeight="1" x14ac:dyDescent="0.25"/>
    <row r="5" spans="1:108" s="3" customFormat="1" ht="14.25" customHeight="1" x14ac:dyDescent="0.25">
      <c r="A5" s="24" t="s">
        <v>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</row>
    <row r="6" spans="1:108" s="3" customFormat="1" ht="14.25" customHeight="1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</row>
    <row r="7" spans="1:108" s="3" customFormat="1" ht="14.25" customHeight="1" x14ac:dyDescent="0.25">
      <c r="A7" s="24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</row>
    <row r="8" spans="1:108" s="3" customFormat="1" ht="14.25" customHeight="1" x14ac:dyDescent="0.25">
      <c r="A8" s="24" t="s">
        <v>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</row>
    <row r="9" spans="1:108" ht="21" customHeight="1" x14ac:dyDescent="0.25"/>
    <row r="10" spans="1:108" x14ac:dyDescent="0.25">
      <c r="C10" s="4" t="s">
        <v>7</v>
      </c>
      <c r="D10" s="4"/>
      <c r="AF10" s="25" t="s">
        <v>8</v>
      </c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</row>
    <row r="11" spans="1:108" x14ac:dyDescent="0.25">
      <c r="C11" s="4" t="s">
        <v>9</v>
      </c>
      <c r="D11" s="4"/>
      <c r="J11" s="26" t="s">
        <v>10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</row>
    <row r="12" spans="1:108" x14ac:dyDescent="0.25">
      <c r="C12" s="4" t="s">
        <v>11</v>
      </c>
      <c r="D12" s="4"/>
      <c r="J12" s="8" t="s">
        <v>12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4" spans="1:108" s="5" customFormat="1" ht="13.5" x14ac:dyDescent="0.2">
      <c r="A14" s="9" t="s">
        <v>13</v>
      </c>
      <c r="B14" s="10"/>
      <c r="C14" s="10"/>
      <c r="D14" s="10"/>
      <c r="E14" s="10"/>
      <c r="F14" s="10"/>
      <c r="G14" s="10"/>
      <c r="H14" s="10"/>
      <c r="I14" s="11"/>
      <c r="J14" s="15" t="s">
        <v>14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1"/>
      <c r="BI14" s="9" t="s">
        <v>15</v>
      </c>
      <c r="BJ14" s="10"/>
      <c r="BK14" s="10"/>
      <c r="BL14" s="10"/>
      <c r="BM14" s="10"/>
      <c r="BN14" s="10"/>
      <c r="BO14" s="10"/>
      <c r="BP14" s="10"/>
      <c r="BQ14" s="10"/>
      <c r="BR14" s="10"/>
      <c r="BS14" s="11"/>
      <c r="BT14" s="16">
        <v>2021</v>
      </c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8"/>
      <c r="CN14" s="9" t="s">
        <v>16</v>
      </c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20"/>
    </row>
    <row r="15" spans="1:108" s="5" customFormat="1" ht="13.5" x14ac:dyDescent="0.2">
      <c r="A15" s="12"/>
      <c r="B15" s="13"/>
      <c r="C15" s="13"/>
      <c r="D15" s="13"/>
      <c r="E15" s="13"/>
      <c r="F15" s="13"/>
      <c r="G15" s="13"/>
      <c r="H15" s="13"/>
      <c r="I15" s="14"/>
      <c r="J15" s="12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4"/>
      <c r="BI15" s="12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6" t="s">
        <v>17</v>
      </c>
      <c r="BU15" s="17"/>
      <c r="BV15" s="17"/>
      <c r="BW15" s="17"/>
      <c r="BX15" s="17"/>
      <c r="BY15" s="17"/>
      <c r="BZ15" s="17"/>
      <c r="CA15" s="17"/>
      <c r="CB15" s="17"/>
      <c r="CC15" s="18"/>
      <c r="CD15" s="16" t="s">
        <v>18</v>
      </c>
      <c r="CE15" s="17"/>
      <c r="CF15" s="17"/>
      <c r="CG15" s="17"/>
      <c r="CH15" s="17"/>
      <c r="CI15" s="17"/>
      <c r="CJ15" s="17"/>
      <c r="CK15" s="17"/>
      <c r="CL15" s="17"/>
      <c r="CM15" s="18"/>
      <c r="CN15" s="21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3"/>
    </row>
    <row r="16" spans="1:108" s="5" customFormat="1" ht="15" customHeight="1" x14ac:dyDescent="0.2">
      <c r="A16" s="27" t="s">
        <v>19</v>
      </c>
      <c r="B16" s="28"/>
      <c r="C16" s="28"/>
      <c r="D16" s="28"/>
      <c r="E16" s="28"/>
      <c r="F16" s="28"/>
      <c r="G16" s="28"/>
      <c r="H16" s="28"/>
      <c r="I16" s="29"/>
      <c r="J16" s="6"/>
      <c r="K16" s="30" t="s">
        <v>20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7"/>
      <c r="BI16" s="16" t="s">
        <v>21</v>
      </c>
      <c r="BJ16" s="17"/>
      <c r="BK16" s="17"/>
      <c r="BL16" s="17"/>
      <c r="BM16" s="17"/>
      <c r="BN16" s="17"/>
      <c r="BO16" s="17"/>
      <c r="BP16" s="17"/>
      <c r="BQ16" s="17"/>
      <c r="BR16" s="17"/>
      <c r="BS16" s="18"/>
      <c r="BT16" s="16" t="s">
        <v>21</v>
      </c>
      <c r="BU16" s="17"/>
      <c r="BV16" s="17"/>
      <c r="BW16" s="17"/>
      <c r="BX16" s="17"/>
      <c r="BY16" s="17"/>
      <c r="BZ16" s="17"/>
      <c r="CA16" s="17"/>
      <c r="CB16" s="17"/>
      <c r="CC16" s="18"/>
      <c r="CD16" s="16" t="s">
        <v>21</v>
      </c>
      <c r="CE16" s="17"/>
      <c r="CF16" s="17"/>
      <c r="CG16" s="17"/>
      <c r="CH16" s="17"/>
      <c r="CI16" s="17"/>
      <c r="CJ16" s="17"/>
      <c r="CK16" s="17"/>
      <c r="CL16" s="17"/>
      <c r="CM16" s="18"/>
      <c r="CN16" s="40" t="s">
        <v>21</v>
      </c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2"/>
    </row>
    <row r="17" spans="1:108" s="5" customFormat="1" ht="15" customHeight="1" x14ac:dyDescent="0.2">
      <c r="A17" s="27" t="s">
        <v>22</v>
      </c>
      <c r="B17" s="28"/>
      <c r="C17" s="28"/>
      <c r="D17" s="28"/>
      <c r="E17" s="28"/>
      <c r="F17" s="28"/>
      <c r="G17" s="28"/>
      <c r="H17" s="28"/>
      <c r="I17" s="29"/>
      <c r="J17" s="6"/>
      <c r="K17" s="30" t="s">
        <v>23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7"/>
      <c r="BI17" s="16" t="s">
        <v>24</v>
      </c>
      <c r="BJ17" s="17"/>
      <c r="BK17" s="17"/>
      <c r="BL17" s="17"/>
      <c r="BM17" s="17"/>
      <c r="BN17" s="17"/>
      <c r="BO17" s="17"/>
      <c r="BP17" s="17"/>
      <c r="BQ17" s="17"/>
      <c r="BR17" s="17"/>
      <c r="BS17" s="18"/>
      <c r="BT17" s="31">
        <v>23353.03</v>
      </c>
      <c r="BU17" s="32"/>
      <c r="BV17" s="32"/>
      <c r="BW17" s="32"/>
      <c r="BX17" s="32"/>
      <c r="BY17" s="32"/>
      <c r="BZ17" s="32"/>
      <c r="CA17" s="32"/>
      <c r="CB17" s="32"/>
      <c r="CC17" s="33"/>
      <c r="CD17" s="34">
        <f>CD18</f>
        <v>33169.910000000003</v>
      </c>
      <c r="CE17" s="35"/>
      <c r="CF17" s="35"/>
      <c r="CG17" s="35"/>
      <c r="CH17" s="35"/>
      <c r="CI17" s="35"/>
      <c r="CJ17" s="35"/>
      <c r="CK17" s="35"/>
      <c r="CL17" s="35"/>
      <c r="CM17" s="36"/>
      <c r="CN17" s="37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9"/>
    </row>
    <row r="18" spans="1:108" s="5" customFormat="1" ht="15" customHeight="1" x14ac:dyDescent="0.2">
      <c r="A18" s="27" t="s">
        <v>25</v>
      </c>
      <c r="B18" s="28"/>
      <c r="C18" s="28"/>
      <c r="D18" s="28"/>
      <c r="E18" s="28"/>
      <c r="F18" s="28"/>
      <c r="G18" s="28"/>
      <c r="H18" s="28"/>
      <c r="I18" s="29"/>
      <c r="J18" s="6"/>
      <c r="K18" s="30" t="s">
        <v>26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7"/>
      <c r="BI18" s="16" t="s">
        <v>24</v>
      </c>
      <c r="BJ18" s="17"/>
      <c r="BK18" s="17"/>
      <c r="BL18" s="17"/>
      <c r="BM18" s="17"/>
      <c r="BN18" s="17"/>
      <c r="BO18" s="17"/>
      <c r="BP18" s="17"/>
      <c r="BQ18" s="17"/>
      <c r="BR18" s="17"/>
      <c r="BS18" s="18"/>
      <c r="BT18" s="31">
        <v>23353</v>
      </c>
      <c r="BU18" s="32"/>
      <c r="BV18" s="32"/>
      <c r="BW18" s="32"/>
      <c r="BX18" s="32"/>
      <c r="BY18" s="32"/>
      <c r="BZ18" s="32"/>
      <c r="CA18" s="32"/>
      <c r="CB18" s="32"/>
      <c r="CC18" s="33"/>
      <c r="CD18" s="34">
        <f>CD19+CD24+CD26+CD27</f>
        <v>33169.910000000003</v>
      </c>
      <c r="CE18" s="35"/>
      <c r="CF18" s="35"/>
      <c r="CG18" s="35"/>
      <c r="CH18" s="35"/>
      <c r="CI18" s="35"/>
      <c r="CJ18" s="35"/>
      <c r="CK18" s="35"/>
      <c r="CL18" s="35"/>
      <c r="CM18" s="36"/>
      <c r="CN18" s="37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9"/>
    </row>
    <row r="19" spans="1:108" s="5" customFormat="1" ht="15" customHeight="1" x14ac:dyDescent="0.2">
      <c r="A19" s="27" t="s">
        <v>27</v>
      </c>
      <c r="B19" s="28"/>
      <c r="C19" s="28"/>
      <c r="D19" s="28"/>
      <c r="E19" s="28"/>
      <c r="F19" s="28"/>
      <c r="G19" s="28"/>
      <c r="H19" s="28"/>
      <c r="I19" s="29"/>
      <c r="J19" s="6"/>
      <c r="K19" s="30" t="s">
        <v>28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7"/>
      <c r="BI19" s="16" t="s">
        <v>24</v>
      </c>
      <c r="BJ19" s="17"/>
      <c r="BK19" s="17"/>
      <c r="BL19" s="17"/>
      <c r="BM19" s="17"/>
      <c r="BN19" s="17"/>
      <c r="BO19" s="17"/>
      <c r="BP19" s="17"/>
      <c r="BQ19" s="17"/>
      <c r="BR19" s="17"/>
      <c r="BS19" s="18"/>
      <c r="BT19" s="31">
        <v>1265.44</v>
      </c>
      <c r="BU19" s="32"/>
      <c r="BV19" s="32"/>
      <c r="BW19" s="32"/>
      <c r="BX19" s="32"/>
      <c r="BY19" s="32"/>
      <c r="BZ19" s="32"/>
      <c r="CA19" s="32"/>
      <c r="CB19" s="32"/>
      <c r="CC19" s="33"/>
      <c r="CD19" s="34">
        <f>CD20+CD21+CD22</f>
        <v>3247.05</v>
      </c>
      <c r="CE19" s="35"/>
      <c r="CF19" s="35"/>
      <c r="CG19" s="35"/>
      <c r="CH19" s="35"/>
      <c r="CI19" s="35"/>
      <c r="CJ19" s="35"/>
      <c r="CK19" s="35"/>
      <c r="CL19" s="35"/>
      <c r="CM19" s="36"/>
      <c r="CN19" s="43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9"/>
    </row>
    <row r="20" spans="1:108" s="5" customFormat="1" ht="30" customHeight="1" x14ac:dyDescent="0.2">
      <c r="A20" s="27" t="s">
        <v>29</v>
      </c>
      <c r="B20" s="28"/>
      <c r="C20" s="28"/>
      <c r="D20" s="28"/>
      <c r="E20" s="28"/>
      <c r="F20" s="28"/>
      <c r="G20" s="28"/>
      <c r="H20" s="28"/>
      <c r="I20" s="29"/>
      <c r="J20" s="6"/>
      <c r="K20" s="30" t="s">
        <v>30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7"/>
      <c r="BI20" s="16" t="s">
        <v>24</v>
      </c>
      <c r="BJ20" s="17"/>
      <c r="BK20" s="17"/>
      <c r="BL20" s="17"/>
      <c r="BM20" s="17"/>
      <c r="BN20" s="17"/>
      <c r="BO20" s="17"/>
      <c r="BP20" s="17"/>
      <c r="BQ20" s="17"/>
      <c r="BR20" s="17"/>
      <c r="BS20" s="18"/>
      <c r="BT20" s="31">
        <v>1075.29</v>
      </c>
      <c r="BU20" s="32"/>
      <c r="BV20" s="32"/>
      <c r="BW20" s="32"/>
      <c r="BX20" s="32"/>
      <c r="BY20" s="32"/>
      <c r="BZ20" s="32"/>
      <c r="CA20" s="32"/>
      <c r="CB20" s="32"/>
      <c r="CC20" s="33"/>
      <c r="CD20" s="34">
        <v>2386.3000000000002</v>
      </c>
      <c r="CE20" s="35"/>
      <c r="CF20" s="35"/>
      <c r="CG20" s="35"/>
      <c r="CH20" s="35"/>
      <c r="CI20" s="35"/>
      <c r="CJ20" s="35"/>
      <c r="CK20" s="35"/>
      <c r="CL20" s="35"/>
      <c r="CM20" s="36"/>
      <c r="CN20" s="37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9"/>
    </row>
    <row r="21" spans="1:108" s="5" customFormat="1" ht="15" customHeight="1" x14ac:dyDescent="0.2">
      <c r="A21" s="27" t="s">
        <v>31</v>
      </c>
      <c r="B21" s="28"/>
      <c r="C21" s="28"/>
      <c r="D21" s="28"/>
      <c r="E21" s="28"/>
      <c r="F21" s="28"/>
      <c r="G21" s="28"/>
      <c r="H21" s="28"/>
      <c r="I21" s="29"/>
      <c r="J21" s="6"/>
      <c r="K21" s="30" t="s">
        <v>32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7"/>
      <c r="BI21" s="16" t="s">
        <v>24</v>
      </c>
      <c r="BJ21" s="17"/>
      <c r="BK21" s="17"/>
      <c r="BL21" s="17"/>
      <c r="BM21" s="17"/>
      <c r="BN21" s="17"/>
      <c r="BO21" s="17"/>
      <c r="BP21" s="17"/>
      <c r="BQ21" s="17"/>
      <c r="BR21" s="17"/>
      <c r="BS21" s="18"/>
      <c r="BT21" s="31">
        <v>810.29</v>
      </c>
      <c r="BU21" s="32"/>
      <c r="BV21" s="32"/>
      <c r="BW21" s="32"/>
      <c r="BX21" s="32"/>
      <c r="BY21" s="32"/>
      <c r="BZ21" s="32"/>
      <c r="CA21" s="32"/>
      <c r="CB21" s="32"/>
      <c r="CC21" s="33"/>
      <c r="CD21" s="34">
        <v>860.75</v>
      </c>
      <c r="CE21" s="35"/>
      <c r="CF21" s="35"/>
      <c r="CG21" s="35"/>
      <c r="CH21" s="35"/>
      <c r="CI21" s="35"/>
      <c r="CJ21" s="35"/>
      <c r="CK21" s="35"/>
      <c r="CL21" s="35"/>
      <c r="CM21" s="36"/>
      <c r="CN21" s="37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9"/>
    </row>
    <row r="22" spans="1:108" s="5" customFormat="1" ht="58.5" customHeight="1" x14ac:dyDescent="0.2">
      <c r="A22" s="27" t="s">
        <v>33</v>
      </c>
      <c r="B22" s="28"/>
      <c r="C22" s="28"/>
      <c r="D22" s="28"/>
      <c r="E22" s="28"/>
      <c r="F22" s="28"/>
      <c r="G22" s="28"/>
      <c r="H22" s="28"/>
      <c r="I22" s="29"/>
      <c r="J22" s="6"/>
      <c r="K22" s="30" t="s">
        <v>34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7"/>
      <c r="BI22" s="16" t="s">
        <v>24</v>
      </c>
      <c r="BJ22" s="17"/>
      <c r="BK22" s="17"/>
      <c r="BL22" s="17"/>
      <c r="BM22" s="17"/>
      <c r="BN22" s="17"/>
      <c r="BO22" s="17"/>
      <c r="BP22" s="17"/>
      <c r="BQ22" s="17"/>
      <c r="BR22" s="17"/>
      <c r="BS22" s="18"/>
      <c r="BT22" s="31"/>
      <c r="BU22" s="32"/>
      <c r="BV22" s="32"/>
      <c r="BW22" s="32"/>
      <c r="BX22" s="32"/>
      <c r="BY22" s="32"/>
      <c r="BZ22" s="32"/>
      <c r="CA22" s="32"/>
      <c r="CB22" s="32"/>
      <c r="CC22" s="33"/>
      <c r="CD22" s="34"/>
      <c r="CE22" s="35"/>
      <c r="CF22" s="35"/>
      <c r="CG22" s="35"/>
      <c r="CH22" s="35"/>
      <c r="CI22" s="35"/>
      <c r="CJ22" s="35"/>
      <c r="CK22" s="35"/>
      <c r="CL22" s="35"/>
      <c r="CM22" s="36"/>
      <c r="CN22" s="37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9"/>
    </row>
    <row r="23" spans="1:108" s="5" customFormat="1" ht="15" customHeight="1" x14ac:dyDescent="0.2">
      <c r="A23" s="27" t="s">
        <v>35</v>
      </c>
      <c r="B23" s="28"/>
      <c r="C23" s="28"/>
      <c r="D23" s="28"/>
      <c r="E23" s="28"/>
      <c r="F23" s="28"/>
      <c r="G23" s="28"/>
      <c r="H23" s="28"/>
      <c r="I23" s="29"/>
      <c r="J23" s="6"/>
      <c r="K23" s="30" t="s">
        <v>36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7"/>
      <c r="BI23" s="16" t="s">
        <v>24</v>
      </c>
      <c r="BJ23" s="17"/>
      <c r="BK23" s="17"/>
      <c r="BL23" s="17"/>
      <c r="BM23" s="17"/>
      <c r="BN23" s="17"/>
      <c r="BO23" s="17"/>
      <c r="BP23" s="17"/>
      <c r="BQ23" s="17"/>
      <c r="BR23" s="17"/>
      <c r="BS23" s="18"/>
      <c r="BT23" s="31"/>
      <c r="BU23" s="32"/>
      <c r="BV23" s="32"/>
      <c r="BW23" s="32"/>
      <c r="BX23" s="32"/>
      <c r="BY23" s="32"/>
      <c r="BZ23" s="32"/>
      <c r="CA23" s="32"/>
      <c r="CB23" s="32"/>
      <c r="CC23" s="33"/>
      <c r="CD23" s="34"/>
      <c r="CE23" s="35"/>
      <c r="CF23" s="35"/>
      <c r="CG23" s="35"/>
      <c r="CH23" s="35"/>
      <c r="CI23" s="35"/>
      <c r="CJ23" s="35"/>
      <c r="CK23" s="35"/>
      <c r="CL23" s="35"/>
      <c r="CM23" s="36"/>
      <c r="CN23" s="37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9"/>
    </row>
    <row r="24" spans="1:108" s="5" customFormat="1" ht="30" customHeight="1" x14ac:dyDescent="0.2">
      <c r="A24" s="27" t="s">
        <v>37</v>
      </c>
      <c r="B24" s="28"/>
      <c r="C24" s="28"/>
      <c r="D24" s="28"/>
      <c r="E24" s="28"/>
      <c r="F24" s="28"/>
      <c r="G24" s="28"/>
      <c r="H24" s="28"/>
      <c r="I24" s="29"/>
      <c r="J24" s="6"/>
      <c r="K24" s="30" t="s">
        <v>38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7"/>
      <c r="BI24" s="16" t="s">
        <v>24</v>
      </c>
      <c r="BJ24" s="17"/>
      <c r="BK24" s="17"/>
      <c r="BL24" s="17"/>
      <c r="BM24" s="17"/>
      <c r="BN24" s="17"/>
      <c r="BO24" s="17"/>
      <c r="BP24" s="17"/>
      <c r="BQ24" s="17"/>
      <c r="BR24" s="17"/>
      <c r="BS24" s="18"/>
      <c r="BT24" s="31">
        <v>14774.68</v>
      </c>
      <c r="BU24" s="32"/>
      <c r="BV24" s="32"/>
      <c r="BW24" s="32"/>
      <c r="BX24" s="32"/>
      <c r="BY24" s="32"/>
      <c r="BZ24" s="32"/>
      <c r="CA24" s="32"/>
      <c r="CB24" s="32"/>
      <c r="CC24" s="33"/>
      <c r="CD24" s="34">
        <v>17355.650000000001</v>
      </c>
      <c r="CE24" s="35"/>
      <c r="CF24" s="35"/>
      <c r="CG24" s="35"/>
      <c r="CH24" s="35"/>
      <c r="CI24" s="35"/>
      <c r="CJ24" s="35"/>
      <c r="CK24" s="35"/>
      <c r="CL24" s="35"/>
      <c r="CM24" s="36"/>
      <c r="CN24" s="37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9"/>
    </row>
    <row r="25" spans="1:108" s="5" customFormat="1" ht="15" customHeight="1" x14ac:dyDescent="0.2">
      <c r="A25" s="27" t="s">
        <v>39</v>
      </c>
      <c r="B25" s="28"/>
      <c r="C25" s="28"/>
      <c r="D25" s="28"/>
      <c r="E25" s="28"/>
      <c r="F25" s="28"/>
      <c r="G25" s="28"/>
      <c r="H25" s="28"/>
      <c r="I25" s="29"/>
      <c r="J25" s="6"/>
      <c r="K25" s="30" t="s">
        <v>36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7"/>
      <c r="BI25" s="16" t="s">
        <v>24</v>
      </c>
      <c r="BJ25" s="17"/>
      <c r="BK25" s="17"/>
      <c r="BL25" s="17"/>
      <c r="BM25" s="17"/>
      <c r="BN25" s="17"/>
      <c r="BO25" s="17"/>
      <c r="BP25" s="17"/>
      <c r="BQ25" s="17"/>
      <c r="BR25" s="17"/>
      <c r="BS25" s="18"/>
      <c r="BT25" s="31"/>
      <c r="BU25" s="32"/>
      <c r="BV25" s="32"/>
      <c r="BW25" s="32"/>
      <c r="BX25" s="32"/>
      <c r="BY25" s="32"/>
      <c r="BZ25" s="32"/>
      <c r="CA25" s="32"/>
      <c r="CB25" s="32"/>
      <c r="CC25" s="33"/>
      <c r="CD25" s="34"/>
      <c r="CE25" s="35"/>
      <c r="CF25" s="35"/>
      <c r="CG25" s="35"/>
      <c r="CH25" s="35"/>
      <c r="CI25" s="35"/>
      <c r="CJ25" s="35"/>
      <c r="CK25" s="35"/>
      <c r="CL25" s="35"/>
      <c r="CM25" s="36"/>
      <c r="CN25" s="37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9"/>
    </row>
    <row r="26" spans="1:108" s="5" customFormat="1" ht="15" customHeight="1" x14ac:dyDescent="0.2">
      <c r="A26" s="27" t="s">
        <v>40</v>
      </c>
      <c r="B26" s="28"/>
      <c r="C26" s="28"/>
      <c r="D26" s="28"/>
      <c r="E26" s="28"/>
      <c r="F26" s="28"/>
      <c r="G26" s="28"/>
      <c r="H26" s="28"/>
      <c r="I26" s="29"/>
      <c r="J26" s="6"/>
      <c r="K26" s="30" t="s">
        <v>41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7"/>
      <c r="BI26" s="16" t="s">
        <v>24</v>
      </c>
      <c r="BJ26" s="17"/>
      <c r="BK26" s="17"/>
      <c r="BL26" s="17"/>
      <c r="BM26" s="17"/>
      <c r="BN26" s="17"/>
      <c r="BO26" s="17"/>
      <c r="BP26" s="17"/>
      <c r="BQ26" s="17"/>
      <c r="BR26" s="17"/>
      <c r="BS26" s="18"/>
      <c r="BT26" s="31">
        <v>13.41</v>
      </c>
      <c r="BU26" s="32"/>
      <c r="BV26" s="32"/>
      <c r="BW26" s="32"/>
      <c r="BX26" s="32"/>
      <c r="BY26" s="32"/>
      <c r="BZ26" s="32"/>
      <c r="CA26" s="32"/>
      <c r="CB26" s="32"/>
      <c r="CC26" s="33"/>
      <c r="CD26" s="34">
        <v>107.74</v>
      </c>
      <c r="CE26" s="35"/>
      <c r="CF26" s="35"/>
      <c r="CG26" s="35"/>
      <c r="CH26" s="35"/>
      <c r="CI26" s="35"/>
      <c r="CJ26" s="35"/>
      <c r="CK26" s="35"/>
      <c r="CL26" s="35"/>
      <c r="CM26" s="36"/>
      <c r="CN26" s="37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9"/>
    </row>
    <row r="27" spans="1:108" s="5" customFormat="1" ht="15" customHeight="1" x14ac:dyDescent="0.2">
      <c r="A27" s="27" t="s">
        <v>42</v>
      </c>
      <c r="B27" s="28"/>
      <c r="C27" s="28"/>
      <c r="D27" s="28"/>
      <c r="E27" s="28"/>
      <c r="F27" s="28"/>
      <c r="G27" s="28"/>
      <c r="H27" s="28"/>
      <c r="I27" s="29"/>
      <c r="J27" s="6"/>
      <c r="K27" s="30" t="s">
        <v>43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7"/>
      <c r="BI27" s="16" t="s">
        <v>24</v>
      </c>
      <c r="BJ27" s="17"/>
      <c r="BK27" s="17"/>
      <c r="BL27" s="17"/>
      <c r="BM27" s="17"/>
      <c r="BN27" s="17"/>
      <c r="BO27" s="17"/>
      <c r="BP27" s="17"/>
      <c r="BQ27" s="17"/>
      <c r="BR27" s="17"/>
      <c r="BS27" s="18"/>
      <c r="BT27" s="31">
        <v>7299.5</v>
      </c>
      <c r="BU27" s="32"/>
      <c r="BV27" s="32"/>
      <c r="BW27" s="32"/>
      <c r="BX27" s="32"/>
      <c r="BY27" s="32"/>
      <c r="BZ27" s="32"/>
      <c r="CA27" s="32"/>
      <c r="CB27" s="32"/>
      <c r="CC27" s="33"/>
      <c r="CD27" s="34">
        <f>CD28+CD29+CD32+CD30+CD31</f>
        <v>12459.47</v>
      </c>
      <c r="CE27" s="35"/>
      <c r="CF27" s="35"/>
      <c r="CG27" s="35"/>
      <c r="CH27" s="35"/>
      <c r="CI27" s="35"/>
      <c r="CJ27" s="35"/>
      <c r="CK27" s="35"/>
      <c r="CL27" s="35"/>
      <c r="CM27" s="36"/>
      <c r="CN27" s="37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9"/>
    </row>
    <row r="28" spans="1:108" s="5" customFormat="1" ht="15" customHeight="1" x14ac:dyDescent="0.2">
      <c r="A28" s="27" t="s">
        <v>44</v>
      </c>
      <c r="B28" s="28"/>
      <c r="C28" s="28"/>
      <c r="D28" s="28"/>
      <c r="E28" s="28"/>
      <c r="F28" s="28"/>
      <c r="G28" s="28"/>
      <c r="H28" s="28"/>
      <c r="I28" s="29"/>
      <c r="J28" s="6"/>
      <c r="K28" s="30" t="s">
        <v>45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7"/>
      <c r="BI28" s="16" t="s">
        <v>24</v>
      </c>
      <c r="BJ28" s="17"/>
      <c r="BK28" s="17"/>
      <c r="BL28" s="17"/>
      <c r="BM28" s="17"/>
      <c r="BN28" s="17"/>
      <c r="BO28" s="17"/>
      <c r="BP28" s="17"/>
      <c r="BQ28" s="17"/>
      <c r="BR28" s="17"/>
      <c r="BS28" s="18"/>
      <c r="BT28" s="31">
        <v>6737.48</v>
      </c>
      <c r="BU28" s="32"/>
      <c r="BV28" s="32"/>
      <c r="BW28" s="32"/>
      <c r="BX28" s="32"/>
      <c r="BY28" s="32"/>
      <c r="BZ28" s="32"/>
      <c r="CA28" s="32"/>
      <c r="CB28" s="32"/>
      <c r="CC28" s="33"/>
      <c r="CD28" s="34">
        <v>8538.2800000000007</v>
      </c>
      <c r="CE28" s="35"/>
      <c r="CF28" s="35"/>
      <c r="CG28" s="35"/>
      <c r="CH28" s="35"/>
      <c r="CI28" s="35"/>
      <c r="CJ28" s="35"/>
      <c r="CK28" s="35"/>
      <c r="CL28" s="35"/>
      <c r="CM28" s="36"/>
      <c r="CN28" s="37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9"/>
    </row>
    <row r="29" spans="1:108" s="5" customFormat="1" ht="15" customHeight="1" x14ac:dyDescent="0.2">
      <c r="A29" s="27" t="s">
        <v>46</v>
      </c>
      <c r="B29" s="28"/>
      <c r="C29" s="28"/>
      <c r="D29" s="28"/>
      <c r="E29" s="28"/>
      <c r="F29" s="28"/>
      <c r="G29" s="28"/>
      <c r="H29" s="28"/>
      <c r="I29" s="29"/>
      <c r="J29" s="6"/>
      <c r="K29" s="30" t="s">
        <v>47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7"/>
      <c r="BI29" s="16" t="s">
        <v>24</v>
      </c>
      <c r="BJ29" s="17"/>
      <c r="BK29" s="17"/>
      <c r="BL29" s="17"/>
      <c r="BM29" s="17"/>
      <c r="BN29" s="17"/>
      <c r="BO29" s="17"/>
      <c r="BP29" s="17"/>
      <c r="BQ29" s="17"/>
      <c r="BR29" s="17"/>
      <c r="BS29" s="18"/>
      <c r="BT29" s="31">
        <v>0</v>
      </c>
      <c r="BU29" s="32"/>
      <c r="BV29" s="32"/>
      <c r="BW29" s="32"/>
      <c r="BX29" s="32"/>
      <c r="BY29" s="32"/>
      <c r="BZ29" s="32"/>
      <c r="CA29" s="32"/>
      <c r="CB29" s="32"/>
      <c r="CC29" s="33"/>
      <c r="CD29" s="34">
        <f>16.95+126.2</f>
        <v>143.15</v>
      </c>
      <c r="CE29" s="35"/>
      <c r="CF29" s="35"/>
      <c r="CG29" s="35"/>
      <c r="CH29" s="35"/>
      <c r="CI29" s="35"/>
      <c r="CJ29" s="35"/>
      <c r="CK29" s="35"/>
      <c r="CL29" s="35"/>
      <c r="CM29" s="36"/>
      <c r="CN29" s="37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9"/>
    </row>
    <row r="30" spans="1:108" s="5" customFormat="1" ht="30" customHeight="1" x14ac:dyDescent="0.2">
      <c r="A30" s="27" t="s">
        <v>48</v>
      </c>
      <c r="B30" s="28"/>
      <c r="C30" s="28"/>
      <c r="D30" s="28"/>
      <c r="E30" s="28"/>
      <c r="F30" s="28"/>
      <c r="G30" s="28"/>
      <c r="H30" s="28"/>
      <c r="I30" s="29"/>
      <c r="J30" s="6"/>
      <c r="K30" s="30" t="s">
        <v>49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7"/>
      <c r="BI30" s="16" t="s">
        <v>24</v>
      </c>
      <c r="BJ30" s="17"/>
      <c r="BK30" s="17"/>
      <c r="BL30" s="17"/>
      <c r="BM30" s="17"/>
      <c r="BN30" s="17"/>
      <c r="BO30" s="17"/>
      <c r="BP30" s="17"/>
      <c r="BQ30" s="17"/>
      <c r="BR30" s="17"/>
      <c r="BS30" s="18"/>
      <c r="BT30" s="31">
        <v>0</v>
      </c>
      <c r="BU30" s="32"/>
      <c r="BV30" s="32"/>
      <c r="BW30" s="32"/>
      <c r="BX30" s="32"/>
      <c r="BY30" s="32"/>
      <c r="BZ30" s="32"/>
      <c r="CA30" s="32"/>
      <c r="CB30" s="32"/>
      <c r="CC30" s="33"/>
      <c r="CD30" s="34">
        <v>198.96</v>
      </c>
      <c r="CE30" s="35"/>
      <c r="CF30" s="35"/>
      <c r="CG30" s="35"/>
      <c r="CH30" s="35"/>
      <c r="CI30" s="35"/>
      <c r="CJ30" s="35"/>
      <c r="CK30" s="35"/>
      <c r="CL30" s="35"/>
      <c r="CM30" s="36"/>
      <c r="CN30" s="37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9"/>
    </row>
    <row r="31" spans="1:108" s="5" customFormat="1" ht="45" customHeight="1" x14ac:dyDescent="0.2">
      <c r="A31" s="27" t="s">
        <v>50</v>
      </c>
      <c r="B31" s="28"/>
      <c r="C31" s="28"/>
      <c r="D31" s="28"/>
      <c r="E31" s="28"/>
      <c r="F31" s="28"/>
      <c r="G31" s="28"/>
      <c r="H31" s="28"/>
      <c r="I31" s="29"/>
      <c r="J31" s="6"/>
      <c r="K31" s="30" t="s">
        <v>51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7"/>
      <c r="BI31" s="16" t="s">
        <v>24</v>
      </c>
      <c r="BJ31" s="17"/>
      <c r="BK31" s="17"/>
      <c r="BL31" s="17"/>
      <c r="BM31" s="17"/>
      <c r="BN31" s="17"/>
      <c r="BO31" s="17"/>
      <c r="BP31" s="17"/>
      <c r="BQ31" s="17"/>
      <c r="BR31" s="17"/>
      <c r="BS31" s="18"/>
      <c r="BT31" s="31">
        <v>0</v>
      </c>
      <c r="BU31" s="32"/>
      <c r="BV31" s="32"/>
      <c r="BW31" s="32"/>
      <c r="BX31" s="32"/>
      <c r="BY31" s="32"/>
      <c r="BZ31" s="32"/>
      <c r="CA31" s="32"/>
      <c r="CB31" s="32"/>
      <c r="CC31" s="33"/>
      <c r="CD31" s="34">
        <v>0</v>
      </c>
      <c r="CE31" s="35"/>
      <c r="CF31" s="35"/>
      <c r="CG31" s="35"/>
      <c r="CH31" s="35"/>
      <c r="CI31" s="35"/>
      <c r="CJ31" s="35"/>
      <c r="CK31" s="35"/>
      <c r="CL31" s="35"/>
      <c r="CM31" s="36"/>
      <c r="CN31" s="37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9"/>
    </row>
    <row r="32" spans="1:108" s="5" customFormat="1" ht="15" customHeight="1" x14ac:dyDescent="0.2">
      <c r="A32" s="27" t="s">
        <v>52</v>
      </c>
      <c r="B32" s="28"/>
      <c r="C32" s="28"/>
      <c r="D32" s="28"/>
      <c r="E32" s="28"/>
      <c r="F32" s="28"/>
      <c r="G32" s="28"/>
      <c r="H32" s="28"/>
      <c r="I32" s="29"/>
      <c r="J32" s="6"/>
      <c r="K32" s="30" t="s">
        <v>53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7"/>
      <c r="BI32" s="16" t="s">
        <v>24</v>
      </c>
      <c r="BJ32" s="17"/>
      <c r="BK32" s="17"/>
      <c r="BL32" s="17"/>
      <c r="BM32" s="17"/>
      <c r="BN32" s="17"/>
      <c r="BO32" s="17"/>
      <c r="BP32" s="17"/>
      <c r="BQ32" s="17"/>
      <c r="BR32" s="17"/>
      <c r="BS32" s="18"/>
      <c r="BT32" s="31">
        <v>562.02</v>
      </c>
      <c r="BU32" s="32"/>
      <c r="BV32" s="32"/>
      <c r="BW32" s="32"/>
      <c r="BX32" s="32"/>
      <c r="BY32" s="32"/>
      <c r="BZ32" s="32"/>
      <c r="CA32" s="32"/>
      <c r="CB32" s="32"/>
      <c r="CC32" s="33"/>
      <c r="CD32" s="31">
        <f>687.75+2891.33</f>
        <v>3579.08</v>
      </c>
      <c r="CE32" s="32"/>
      <c r="CF32" s="32"/>
      <c r="CG32" s="32"/>
      <c r="CH32" s="32"/>
      <c r="CI32" s="32"/>
      <c r="CJ32" s="32"/>
      <c r="CK32" s="32"/>
      <c r="CL32" s="32"/>
      <c r="CM32" s="33"/>
      <c r="CN32" s="37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9"/>
    </row>
    <row r="33" spans="1:108" s="5" customFormat="1" ht="15" customHeight="1" x14ac:dyDescent="0.2">
      <c r="A33" s="27" t="s">
        <v>54</v>
      </c>
      <c r="B33" s="28"/>
      <c r="C33" s="28"/>
      <c r="D33" s="28"/>
      <c r="E33" s="28"/>
      <c r="F33" s="28"/>
      <c r="G33" s="28"/>
      <c r="H33" s="28"/>
      <c r="I33" s="29"/>
      <c r="J33" s="6"/>
      <c r="K33" s="30" t="s">
        <v>55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7"/>
      <c r="BI33" s="16" t="s">
        <v>24</v>
      </c>
      <c r="BJ33" s="17"/>
      <c r="BK33" s="17"/>
      <c r="BL33" s="17"/>
      <c r="BM33" s="17"/>
      <c r="BN33" s="17"/>
      <c r="BO33" s="17"/>
      <c r="BP33" s="17"/>
      <c r="BQ33" s="17"/>
      <c r="BR33" s="17"/>
      <c r="BS33" s="18"/>
      <c r="BT33" s="31">
        <v>0</v>
      </c>
      <c r="BU33" s="32"/>
      <c r="BV33" s="32"/>
      <c r="BW33" s="32"/>
      <c r="BX33" s="32"/>
      <c r="BY33" s="32"/>
      <c r="BZ33" s="32"/>
      <c r="CA33" s="32"/>
      <c r="CB33" s="32"/>
      <c r="CC33" s="33"/>
      <c r="CD33" s="31">
        <v>3432.1676200000002</v>
      </c>
      <c r="CE33" s="32"/>
      <c r="CF33" s="32"/>
      <c r="CG33" s="32"/>
      <c r="CH33" s="32"/>
      <c r="CI33" s="32"/>
      <c r="CJ33" s="32"/>
      <c r="CK33" s="32"/>
      <c r="CL33" s="32"/>
      <c r="CM33" s="33"/>
      <c r="CN33" s="37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9"/>
    </row>
    <row r="34" spans="1:108" s="5" customFormat="1" ht="15" customHeight="1" x14ac:dyDescent="0.2">
      <c r="A34" s="27" t="s">
        <v>56</v>
      </c>
      <c r="B34" s="28"/>
      <c r="C34" s="28"/>
      <c r="D34" s="28"/>
      <c r="E34" s="28"/>
      <c r="F34" s="28"/>
      <c r="G34" s="28"/>
      <c r="H34" s="28"/>
      <c r="I34" s="29"/>
      <c r="J34" s="6"/>
      <c r="K34" s="30" t="s">
        <v>57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7"/>
      <c r="BI34" s="16" t="s">
        <v>24</v>
      </c>
      <c r="BJ34" s="17"/>
      <c r="BK34" s="17"/>
      <c r="BL34" s="17"/>
      <c r="BM34" s="17"/>
      <c r="BN34" s="17"/>
      <c r="BO34" s="17"/>
      <c r="BP34" s="17"/>
      <c r="BQ34" s="17"/>
      <c r="BR34" s="17"/>
      <c r="BS34" s="18"/>
      <c r="BT34" s="31">
        <v>0</v>
      </c>
      <c r="BU34" s="32"/>
      <c r="BV34" s="32"/>
      <c r="BW34" s="32"/>
      <c r="BX34" s="32"/>
      <c r="BY34" s="32"/>
      <c r="BZ34" s="32"/>
      <c r="CA34" s="32"/>
      <c r="CB34" s="32"/>
      <c r="CC34" s="33"/>
      <c r="CD34" s="31">
        <v>458.29500000000002</v>
      </c>
      <c r="CE34" s="32"/>
      <c r="CF34" s="32"/>
      <c r="CG34" s="32"/>
      <c r="CH34" s="32"/>
      <c r="CI34" s="32"/>
      <c r="CJ34" s="32"/>
      <c r="CK34" s="32"/>
      <c r="CL34" s="32"/>
      <c r="CM34" s="33"/>
      <c r="CN34" s="37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9"/>
    </row>
    <row r="35" spans="1:108" s="5" customFormat="1" ht="15" customHeight="1" x14ac:dyDescent="0.2">
      <c r="A35" s="27" t="s">
        <v>58</v>
      </c>
      <c r="B35" s="28"/>
      <c r="C35" s="28"/>
      <c r="D35" s="28"/>
      <c r="E35" s="28"/>
      <c r="F35" s="28"/>
      <c r="G35" s="28"/>
      <c r="H35" s="28"/>
      <c r="I35" s="29"/>
      <c r="J35" s="6"/>
      <c r="K35" s="30" t="s">
        <v>59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7"/>
      <c r="BI35" s="16" t="s">
        <v>24</v>
      </c>
      <c r="BJ35" s="17"/>
      <c r="BK35" s="17"/>
      <c r="BL35" s="17"/>
      <c r="BM35" s="17"/>
      <c r="BN35" s="17"/>
      <c r="BO35" s="17"/>
      <c r="BP35" s="17"/>
      <c r="BQ35" s="17"/>
      <c r="BR35" s="17"/>
      <c r="BS35" s="18"/>
      <c r="BT35" s="31">
        <v>0</v>
      </c>
      <c r="BU35" s="32"/>
      <c r="BV35" s="32"/>
      <c r="BW35" s="32"/>
      <c r="BX35" s="32"/>
      <c r="BY35" s="32"/>
      <c r="BZ35" s="32"/>
      <c r="CA35" s="32"/>
      <c r="CB35" s="32"/>
      <c r="CC35" s="33"/>
      <c r="CD35" s="31">
        <f>CD33-CD34</f>
        <v>2973.8726200000001</v>
      </c>
      <c r="CE35" s="32"/>
      <c r="CF35" s="32"/>
      <c r="CG35" s="32"/>
      <c r="CH35" s="32"/>
      <c r="CI35" s="32"/>
      <c r="CJ35" s="32"/>
      <c r="CK35" s="32"/>
      <c r="CL35" s="32"/>
      <c r="CM35" s="33"/>
      <c r="CN35" s="37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9"/>
    </row>
    <row r="36" spans="1:108" s="5" customFormat="1" ht="30" customHeight="1" x14ac:dyDescent="0.2">
      <c r="A36" s="27" t="s">
        <v>60</v>
      </c>
      <c r="B36" s="28"/>
      <c r="C36" s="28"/>
      <c r="D36" s="28"/>
      <c r="E36" s="28"/>
      <c r="F36" s="28"/>
      <c r="G36" s="28"/>
      <c r="H36" s="28"/>
      <c r="I36" s="29"/>
      <c r="J36" s="6"/>
      <c r="K36" s="30" t="s">
        <v>61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7"/>
      <c r="BI36" s="16" t="s">
        <v>24</v>
      </c>
      <c r="BJ36" s="17"/>
      <c r="BK36" s="17"/>
      <c r="BL36" s="17"/>
      <c r="BM36" s="17"/>
      <c r="BN36" s="17"/>
      <c r="BO36" s="17"/>
      <c r="BP36" s="17"/>
      <c r="BQ36" s="17"/>
      <c r="BR36" s="17"/>
      <c r="BS36" s="18"/>
      <c r="BT36" s="31">
        <v>0</v>
      </c>
      <c r="BU36" s="32"/>
      <c r="BV36" s="32"/>
      <c r="BW36" s="32"/>
      <c r="BX36" s="32"/>
      <c r="BY36" s="32"/>
      <c r="BZ36" s="32"/>
      <c r="CA36" s="32"/>
      <c r="CB36" s="32"/>
      <c r="CC36" s="33"/>
      <c r="CD36" s="31">
        <v>0</v>
      </c>
      <c r="CE36" s="32"/>
      <c r="CF36" s="32"/>
      <c r="CG36" s="32"/>
      <c r="CH36" s="32"/>
      <c r="CI36" s="32"/>
      <c r="CJ36" s="32"/>
      <c r="CK36" s="32"/>
      <c r="CL36" s="32"/>
      <c r="CM36" s="33"/>
      <c r="CN36" s="37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9"/>
    </row>
    <row r="37" spans="1:108" s="5" customFormat="1" ht="30" customHeight="1" x14ac:dyDescent="0.2">
      <c r="A37" s="27" t="s">
        <v>62</v>
      </c>
      <c r="B37" s="28"/>
      <c r="C37" s="28"/>
      <c r="D37" s="28"/>
      <c r="E37" s="28"/>
      <c r="F37" s="28"/>
      <c r="G37" s="28"/>
      <c r="H37" s="28"/>
      <c r="I37" s="29"/>
      <c r="J37" s="6"/>
      <c r="K37" s="30" t="s">
        <v>63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7"/>
      <c r="BI37" s="16" t="s">
        <v>24</v>
      </c>
      <c r="BJ37" s="17"/>
      <c r="BK37" s="17"/>
      <c r="BL37" s="17"/>
      <c r="BM37" s="17"/>
      <c r="BN37" s="17"/>
      <c r="BO37" s="17"/>
      <c r="BP37" s="17"/>
      <c r="BQ37" s="17"/>
      <c r="BR37" s="17"/>
      <c r="BS37" s="18"/>
      <c r="BT37" s="31">
        <v>0</v>
      </c>
      <c r="BU37" s="32"/>
      <c r="BV37" s="32"/>
      <c r="BW37" s="32"/>
      <c r="BX37" s="32"/>
      <c r="BY37" s="32"/>
      <c r="BZ37" s="32"/>
      <c r="CA37" s="32"/>
      <c r="CB37" s="32"/>
      <c r="CC37" s="33"/>
      <c r="CD37" s="31">
        <v>0</v>
      </c>
      <c r="CE37" s="32"/>
      <c r="CF37" s="32"/>
      <c r="CG37" s="32"/>
      <c r="CH37" s="32"/>
      <c r="CI37" s="32"/>
      <c r="CJ37" s="32"/>
      <c r="CK37" s="32"/>
      <c r="CL37" s="32"/>
      <c r="CM37" s="33"/>
      <c r="CN37" s="37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9"/>
    </row>
    <row r="38" spans="1:108" s="5" customFormat="1" ht="15" customHeight="1" x14ac:dyDescent="0.2">
      <c r="A38" s="27" t="s">
        <v>64</v>
      </c>
      <c r="B38" s="28"/>
      <c r="C38" s="28"/>
      <c r="D38" s="28"/>
      <c r="E38" s="28"/>
      <c r="F38" s="28"/>
      <c r="G38" s="28"/>
      <c r="H38" s="28"/>
      <c r="I38" s="29"/>
      <c r="J38" s="6"/>
      <c r="K38" s="30" t="s">
        <v>65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7"/>
      <c r="BI38" s="16" t="s">
        <v>24</v>
      </c>
      <c r="BJ38" s="17"/>
      <c r="BK38" s="17"/>
      <c r="BL38" s="17"/>
      <c r="BM38" s="17"/>
      <c r="BN38" s="17"/>
      <c r="BO38" s="17"/>
      <c r="BP38" s="17"/>
      <c r="BQ38" s="17"/>
      <c r="BR38" s="17"/>
      <c r="BS38" s="18"/>
      <c r="BT38" s="31">
        <v>0</v>
      </c>
      <c r="BU38" s="32"/>
      <c r="BV38" s="32"/>
      <c r="BW38" s="32"/>
      <c r="BX38" s="32"/>
      <c r="BY38" s="32"/>
      <c r="BZ38" s="32"/>
      <c r="CA38" s="32"/>
      <c r="CB38" s="32"/>
      <c r="CC38" s="33"/>
      <c r="CD38" s="31">
        <v>1725</v>
      </c>
      <c r="CE38" s="32"/>
      <c r="CF38" s="32"/>
      <c r="CG38" s="32"/>
      <c r="CH38" s="32"/>
      <c r="CI38" s="32"/>
      <c r="CJ38" s="32"/>
      <c r="CK38" s="32"/>
      <c r="CL38" s="32"/>
      <c r="CM38" s="33"/>
      <c r="CN38" s="37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9"/>
    </row>
    <row r="39" spans="1:108" s="5" customFormat="1" ht="30" customHeight="1" x14ac:dyDescent="0.2">
      <c r="A39" s="27" t="s">
        <v>66</v>
      </c>
      <c r="B39" s="28"/>
      <c r="C39" s="28"/>
      <c r="D39" s="28"/>
      <c r="E39" s="28"/>
      <c r="F39" s="28"/>
      <c r="G39" s="28"/>
      <c r="H39" s="28"/>
      <c r="I39" s="29"/>
      <c r="J39" s="6"/>
      <c r="K39" s="30" t="s">
        <v>67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7"/>
      <c r="BI39" s="16" t="s">
        <v>24</v>
      </c>
      <c r="BJ39" s="17"/>
      <c r="BK39" s="17"/>
      <c r="BL39" s="17"/>
      <c r="BM39" s="17"/>
      <c r="BN39" s="17"/>
      <c r="BO39" s="17"/>
      <c r="BP39" s="17"/>
      <c r="BQ39" s="17"/>
      <c r="BR39" s="17"/>
      <c r="BS39" s="18"/>
      <c r="BT39" s="31">
        <v>0</v>
      </c>
      <c r="BU39" s="32"/>
      <c r="BV39" s="32"/>
      <c r="BW39" s="32"/>
      <c r="BX39" s="32"/>
      <c r="BY39" s="32"/>
      <c r="BZ39" s="32"/>
      <c r="CA39" s="32"/>
      <c r="CB39" s="32"/>
      <c r="CC39" s="33"/>
      <c r="CD39" s="31">
        <v>0</v>
      </c>
      <c r="CE39" s="32"/>
      <c r="CF39" s="32"/>
      <c r="CG39" s="32"/>
      <c r="CH39" s="32"/>
      <c r="CI39" s="32"/>
      <c r="CJ39" s="32"/>
      <c r="CK39" s="32"/>
      <c r="CL39" s="32"/>
      <c r="CM39" s="33"/>
      <c r="CN39" s="37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9"/>
    </row>
    <row r="40" spans="1:108" s="5" customFormat="1" ht="45" customHeight="1" x14ac:dyDescent="0.2">
      <c r="A40" s="27" t="s">
        <v>68</v>
      </c>
      <c r="B40" s="28"/>
      <c r="C40" s="28"/>
      <c r="D40" s="28"/>
      <c r="E40" s="28"/>
      <c r="F40" s="28"/>
      <c r="G40" s="28"/>
      <c r="H40" s="28"/>
      <c r="I40" s="29"/>
      <c r="J40" s="6"/>
      <c r="K40" s="30" t="s">
        <v>69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7"/>
      <c r="BI40" s="16" t="s">
        <v>24</v>
      </c>
      <c r="BJ40" s="17"/>
      <c r="BK40" s="17"/>
      <c r="BL40" s="17"/>
      <c r="BM40" s="17"/>
      <c r="BN40" s="17"/>
      <c r="BO40" s="17"/>
      <c r="BP40" s="17"/>
      <c r="BQ40" s="17"/>
      <c r="BR40" s="17"/>
      <c r="BS40" s="18"/>
      <c r="BT40" s="31">
        <v>0</v>
      </c>
      <c r="BU40" s="32"/>
      <c r="BV40" s="32"/>
      <c r="BW40" s="32"/>
      <c r="BX40" s="32"/>
      <c r="BY40" s="32"/>
      <c r="BZ40" s="32"/>
      <c r="CA40" s="32"/>
      <c r="CB40" s="32"/>
      <c r="CC40" s="33"/>
      <c r="CD40" s="31">
        <v>0</v>
      </c>
      <c r="CE40" s="32"/>
      <c r="CF40" s="32"/>
      <c r="CG40" s="32"/>
      <c r="CH40" s="32"/>
      <c r="CI40" s="32"/>
      <c r="CJ40" s="32"/>
      <c r="CK40" s="32"/>
      <c r="CL40" s="32"/>
      <c r="CM40" s="33"/>
      <c r="CN40" s="37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9"/>
    </row>
    <row r="41" spans="1:108" s="5" customFormat="1" ht="45" customHeight="1" x14ac:dyDescent="0.2">
      <c r="A41" s="27" t="s">
        <v>70</v>
      </c>
      <c r="B41" s="28"/>
      <c r="C41" s="28"/>
      <c r="D41" s="28"/>
      <c r="E41" s="28"/>
      <c r="F41" s="28"/>
      <c r="G41" s="28"/>
      <c r="H41" s="28"/>
      <c r="I41" s="29"/>
      <c r="J41" s="6"/>
      <c r="K41" s="30" t="s">
        <v>71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7"/>
      <c r="BI41" s="16" t="s">
        <v>24</v>
      </c>
      <c r="BJ41" s="17"/>
      <c r="BK41" s="17"/>
      <c r="BL41" s="17"/>
      <c r="BM41" s="17"/>
      <c r="BN41" s="17"/>
      <c r="BO41" s="17"/>
      <c r="BP41" s="17"/>
      <c r="BQ41" s="17"/>
      <c r="BR41" s="17"/>
      <c r="BS41" s="18"/>
      <c r="BT41" s="31">
        <v>0</v>
      </c>
      <c r="BU41" s="32"/>
      <c r="BV41" s="32"/>
      <c r="BW41" s="32"/>
      <c r="BX41" s="32"/>
      <c r="BY41" s="32"/>
      <c r="BZ41" s="32"/>
      <c r="CA41" s="32"/>
      <c r="CB41" s="32"/>
      <c r="CC41" s="33"/>
      <c r="CD41" s="31">
        <v>0</v>
      </c>
      <c r="CE41" s="32"/>
      <c r="CF41" s="32"/>
      <c r="CG41" s="32"/>
      <c r="CH41" s="32"/>
      <c r="CI41" s="32"/>
      <c r="CJ41" s="32"/>
      <c r="CK41" s="32"/>
      <c r="CL41" s="32"/>
      <c r="CM41" s="33"/>
      <c r="CN41" s="37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9"/>
    </row>
    <row r="42" spans="1:108" s="5" customFormat="1" ht="72" customHeight="1" x14ac:dyDescent="0.2">
      <c r="A42" s="27" t="s">
        <v>72</v>
      </c>
      <c r="B42" s="28"/>
      <c r="C42" s="28"/>
      <c r="D42" s="28"/>
      <c r="E42" s="28"/>
      <c r="F42" s="28"/>
      <c r="G42" s="28"/>
      <c r="H42" s="28"/>
      <c r="I42" s="29"/>
      <c r="J42" s="6"/>
      <c r="K42" s="30" t="s">
        <v>73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7"/>
      <c r="BI42" s="16" t="s">
        <v>24</v>
      </c>
      <c r="BJ42" s="17"/>
      <c r="BK42" s="17"/>
      <c r="BL42" s="17"/>
      <c r="BM42" s="17"/>
      <c r="BN42" s="17"/>
      <c r="BO42" s="17"/>
      <c r="BP42" s="17"/>
      <c r="BQ42" s="17"/>
      <c r="BR42" s="17"/>
      <c r="BS42" s="18"/>
      <c r="BT42" s="31">
        <v>0</v>
      </c>
      <c r="BU42" s="32"/>
      <c r="BV42" s="32"/>
      <c r="BW42" s="32"/>
      <c r="BX42" s="32"/>
      <c r="BY42" s="32"/>
      <c r="BZ42" s="32"/>
      <c r="CA42" s="32"/>
      <c r="CB42" s="32"/>
      <c r="CC42" s="33"/>
      <c r="CD42" s="31">
        <v>0</v>
      </c>
      <c r="CE42" s="32"/>
      <c r="CF42" s="32"/>
      <c r="CG42" s="32"/>
      <c r="CH42" s="32"/>
      <c r="CI42" s="32"/>
      <c r="CJ42" s="32"/>
      <c r="CK42" s="32"/>
      <c r="CL42" s="32"/>
      <c r="CM42" s="33"/>
      <c r="CN42" s="37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9"/>
    </row>
    <row r="43" spans="1:108" s="5" customFormat="1" ht="30" customHeight="1" x14ac:dyDescent="0.2">
      <c r="A43" s="27" t="s">
        <v>74</v>
      </c>
      <c r="B43" s="28"/>
      <c r="C43" s="28"/>
      <c r="D43" s="28"/>
      <c r="E43" s="28"/>
      <c r="F43" s="28"/>
      <c r="G43" s="28"/>
      <c r="H43" s="28"/>
      <c r="I43" s="29"/>
      <c r="J43" s="6"/>
      <c r="K43" s="30" t="s">
        <v>75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7"/>
      <c r="BI43" s="16" t="s">
        <v>76</v>
      </c>
      <c r="BJ43" s="17"/>
      <c r="BK43" s="17"/>
      <c r="BL43" s="17"/>
      <c r="BM43" s="17"/>
      <c r="BN43" s="17"/>
      <c r="BO43" s="17"/>
      <c r="BP43" s="17"/>
      <c r="BQ43" s="17"/>
      <c r="BR43" s="17"/>
      <c r="BS43" s="18"/>
      <c r="BT43" s="31">
        <v>0</v>
      </c>
      <c r="BU43" s="32"/>
      <c r="BV43" s="32"/>
      <c r="BW43" s="32"/>
      <c r="BX43" s="32"/>
      <c r="BY43" s="32"/>
      <c r="BZ43" s="32"/>
      <c r="CA43" s="32"/>
      <c r="CB43" s="32"/>
      <c r="CC43" s="33"/>
      <c r="CD43" s="31">
        <v>0</v>
      </c>
      <c r="CE43" s="32"/>
      <c r="CF43" s="32"/>
      <c r="CG43" s="32"/>
      <c r="CH43" s="32"/>
      <c r="CI43" s="32"/>
      <c r="CJ43" s="32"/>
      <c r="CK43" s="32"/>
      <c r="CL43" s="32"/>
      <c r="CM43" s="33"/>
      <c r="CN43" s="37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9"/>
    </row>
    <row r="44" spans="1:108" s="5" customFormat="1" ht="111.75" customHeight="1" x14ac:dyDescent="0.2">
      <c r="A44" s="27" t="s">
        <v>77</v>
      </c>
      <c r="B44" s="28"/>
      <c r="C44" s="28"/>
      <c r="D44" s="28"/>
      <c r="E44" s="28"/>
      <c r="F44" s="28"/>
      <c r="G44" s="28"/>
      <c r="H44" s="28"/>
      <c r="I44" s="29"/>
      <c r="J44" s="6"/>
      <c r="K44" s="30" t="s">
        <v>78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7"/>
      <c r="BI44" s="16" t="s">
        <v>24</v>
      </c>
      <c r="BJ44" s="17"/>
      <c r="BK44" s="17"/>
      <c r="BL44" s="17"/>
      <c r="BM44" s="17"/>
      <c r="BN44" s="17"/>
      <c r="BO44" s="17"/>
      <c r="BP44" s="17"/>
      <c r="BQ44" s="17"/>
      <c r="BR44" s="17"/>
      <c r="BS44" s="18"/>
      <c r="BT44" s="31">
        <v>0</v>
      </c>
      <c r="BU44" s="32"/>
      <c r="BV44" s="32"/>
      <c r="BW44" s="32"/>
      <c r="BX44" s="32"/>
      <c r="BY44" s="32"/>
      <c r="BZ44" s="32"/>
      <c r="CA44" s="32"/>
      <c r="CB44" s="32"/>
      <c r="CC44" s="33"/>
      <c r="CD44" s="31">
        <v>0</v>
      </c>
      <c r="CE44" s="32"/>
      <c r="CF44" s="32"/>
      <c r="CG44" s="32"/>
      <c r="CH44" s="32"/>
      <c r="CI44" s="32"/>
      <c r="CJ44" s="32"/>
      <c r="CK44" s="32"/>
      <c r="CL44" s="32"/>
      <c r="CM44" s="33"/>
      <c r="CN44" s="37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9"/>
    </row>
    <row r="45" spans="1:108" s="5" customFormat="1" ht="30" customHeight="1" x14ac:dyDescent="0.2">
      <c r="A45" s="27" t="s">
        <v>79</v>
      </c>
      <c r="B45" s="28"/>
      <c r="C45" s="28"/>
      <c r="D45" s="28"/>
      <c r="E45" s="28"/>
      <c r="F45" s="28"/>
      <c r="G45" s="28"/>
      <c r="H45" s="28"/>
      <c r="I45" s="29"/>
      <c r="J45" s="6"/>
      <c r="K45" s="30" t="s">
        <v>80</v>
      </c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7"/>
      <c r="BI45" s="16" t="s">
        <v>24</v>
      </c>
      <c r="BJ45" s="17"/>
      <c r="BK45" s="17"/>
      <c r="BL45" s="17"/>
      <c r="BM45" s="17"/>
      <c r="BN45" s="17"/>
      <c r="BO45" s="17"/>
      <c r="BP45" s="17"/>
      <c r="BQ45" s="17"/>
      <c r="BR45" s="17"/>
      <c r="BS45" s="18"/>
      <c r="BT45" s="31">
        <v>810.29</v>
      </c>
      <c r="BU45" s="32"/>
      <c r="BV45" s="32"/>
      <c r="BW45" s="32"/>
      <c r="BX45" s="32"/>
      <c r="BY45" s="32"/>
      <c r="BZ45" s="32"/>
      <c r="CA45" s="32"/>
      <c r="CB45" s="32"/>
      <c r="CC45" s="33"/>
      <c r="CD45" s="31">
        <f>CD21+CD25+CD23</f>
        <v>860.75</v>
      </c>
      <c r="CE45" s="32"/>
      <c r="CF45" s="32"/>
      <c r="CG45" s="32"/>
      <c r="CH45" s="32"/>
      <c r="CI45" s="32"/>
      <c r="CJ45" s="32"/>
      <c r="CK45" s="32"/>
      <c r="CL45" s="32"/>
      <c r="CM45" s="33"/>
      <c r="CN45" s="37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9"/>
    </row>
    <row r="46" spans="1:108" s="5" customFormat="1" ht="45" customHeight="1" x14ac:dyDescent="0.2">
      <c r="A46" s="27" t="s">
        <v>81</v>
      </c>
      <c r="B46" s="28"/>
      <c r="C46" s="28"/>
      <c r="D46" s="28"/>
      <c r="E46" s="28"/>
      <c r="F46" s="28"/>
      <c r="G46" s="28"/>
      <c r="H46" s="28"/>
      <c r="I46" s="29"/>
      <c r="J46" s="6"/>
      <c r="K46" s="30" t="s">
        <v>82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7"/>
      <c r="BI46" s="16" t="s">
        <v>24</v>
      </c>
      <c r="BJ46" s="17"/>
      <c r="BK46" s="17"/>
      <c r="BL46" s="17"/>
      <c r="BM46" s="17"/>
      <c r="BN46" s="17"/>
      <c r="BO46" s="17"/>
      <c r="BP46" s="17"/>
      <c r="BQ46" s="17"/>
      <c r="BR46" s="17"/>
      <c r="BS46" s="18"/>
      <c r="BT46" s="31">
        <v>27341.34</v>
      </c>
      <c r="BU46" s="32"/>
      <c r="BV46" s="32"/>
      <c r="BW46" s="32"/>
      <c r="BX46" s="32"/>
      <c r="BY46" s="32"/>
      <c r="BZ46" s="32"/>
      <c r="CA46" s="32"/>
      <c r="CB46" s="32"/>
      <c r="CC46" s="33"/>
      <c r="CD46" s="31">
        <v>5601.7</v>
      </c>
      <c r="CE46" s="32"/>
      <c r="CF46" s="32"/>
      <c r="CG46" s="32"/>
      <c r="CH46" s="32"/>
      <c r="CI46" s="32"/>
      <c r="CJ46" s="32"/>
      <c r="CK46" s="32"/>
      <c r="CL46" s="32"/>
      <c r="CM46" s="33"/>
      <c r="CN46" s="37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9"/>
    </row>
    <row r="47" spans="1:108" s="5" customFormat="1" ht="30" customHeight="1" x14ac:dyDescent="0.2">
      <c r="A47" s="27" t="s">
        <v>25</v>
      </c>
      <c r="B47" s="28"/>
      <c r="C47" s="28"/>
      <c r="D47" s="28"/>
      <c r="E47" s="28"/>
      <c r="F47" s="28"/>
      <c r="G47" s="28"/>
      <c r="H47" s="28"/>
      <c r="I47" s="29"/>
      <c r="J47" s="6"/>
      <c r="K47" s="30" t="s">
        <v>83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7"/>
      <c r="BI47" s="16" t="s">
        <v>84</v>
      </c>
      <c r="BJ47" s="17"/>
      <c r="BK47" s="17"/>
      <c r="BL47" s="17"/>
      <c r="BM47" s="17"/>
      <c r="BN47" s="17"/>
      <c r="BO47" s="17"/>
      <c r="BP47" s="17"/>
      <c r="BQ47" s="17"/>
      <c r="BR47" s="17"/>
      <c r="BS47" s="18"/>
      <c r="BT47" s="31">
        <v>0</v>
      </c>
      <c r="BU47" s="32"/>
      <c r="BV47" s="32"/>
      <c r="BW47" s="32"/>
      <c r="BX47" s="32"/>
      <c r="BY47" s="32"/>
      <c r="BZ47" s="32"/>
      <c r="CA47" s="32"/>
      <c r="CB47" s="32"/>
      <c r="CC47" s="33"/>
      <c r="CD47" s="44">
        <v>2.2719999999999998</v>
      </c>
      <c r="CE47" s="45"/>
      <c r="CF47" s="45"/>
      <c r="CG47" s="45"/>
      <c r="CH47" s="45"/>
      <c r="CI47" s="45"/>
      <c r="CJ47" s="45"/>
      <c r="CK47" s="45"/>
      <c r="CL47" s="45"/>
      <c r="CM47" s="46"/>
      <c r="CN47" s="37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9"/>
    </row>
    <row r="48" spans="1:108" s="5" customFormat="1" ht="60" customHeight="1" x14ac:dyDescent="0.2">
      <c r="A48" s="27" t="s">
        <v>54</v>
      </c>
      <c r="B48" s="28"/>
      <c r="C48" s="28"/>
      <c r="D48" s="28"/>
      <c r="E48" s="28"/>
      <c r="F48" s="28"/>
      <c r="G48" s="28"/>
      <c r="H48" s="28"/>
      <c r="I48" s="29"/>
      <c r="J48" s="6"/>
      <c r="K48" s="30" t="s">
        <v>85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7"/>
      <c r="BI48" s="16" t="s">
        <v>24</v>
      </c>
      <c r="BJ48" s="17"/>
      <c r="BK48" s="17"/>
      <c r="BL48" s="17"/>
      <c r="BM48" s="17"/>
      <c r="BN48" s="17"/>
      <c r="BO48" s="17"/>
      <c r="BP48" s="17"/>
      <c r="BQ48" s="17"/>
      <c r="BR48" s="17"/>
      <c r="BS48" s="18"/>
      <c r="BT48" s="31">
        <v>0</v>
      </c>
      <c r="BU48" s="32"/>
      <c r="BV48" s="32"/>
      <c r="BW48" s="32"/>
      <c r="BX48" s="32"/>
      <c r="BY48" s="32"/>
      <c r="BZ48" s="32"/>
      <c r="CA48" s="32"/>
      <c r="CB48" s="32"/>
      <c r="CC48" s="33"/>
      <c r="CD48" s="44">
        <v>2.4860000000000002</v>
      </c>
      <c r="CE48" s="45"/>
      <c r="CF48" s="45"/>
      <c r="CG48" s="45"/>
      <c r="CH48" s="45"/>
      <c r="CI48" s="45"/>
      <c r="CJ48" s="45"/>
      <c r="CK48" s="45"/>
      <c r="CL48" s="45"/>
      <c r="CM48" s="46"/>
      <c r="CN48" s="37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9"/>
    </row>
    <row r="49" spans="1:108" s="5" customFormat="1" ht="66.75" customHeight="1" x14ac:dyDescent="0.2">
      <c r="A49" s="27" t="s">
        <v>86</v>
      </c>
      <c r="B49" s="28"/>
      <c r="C49" s="28"/>
      <c r="D49" s="28"/>
      <c r="E49" s="28"/>
      <c r="F49" s="28"/>
      <c r="G49" s="28"/>
      <c r="H49" s="28"/>
      <c r="I49" s="29"/>
      <c r="J49" s="6"/>
      <c r="K49" s="30" t="s">
        <v>87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7"/>
      <c r="BI49" s="16" t="s">
        <v>21</v>
      </c>
      <c r="BJ49" s="17"/>
      <c r="BK49" s="17"/>
      <c r="BL49" s="17"/>
      <c r="BM49" s="17"/>
      <c r="BN49" s="17"/>
      <c r="BO49" s="17"/>
      <c r="BP49" s="17"/>
      <c r="BQ49" s="17"/>
      <c r="BR49" s="17"/>
      <c r="BS49" s="18"/>
      <c r="BT49" s="31" t="s">
        <v>21</v>
      </c>
      <c r="BU49" s="32"/>
      <c r="BV49" s="32"/>
      <c r="BW49" s="32"/>
      <c r="BX49" s="32"/>
      <c r="BY49" s="32"/>
      <c r="BZ49" s="32"/>
      <c r="CA49" s="32"/>
      <c r="CB49" s="32"/>
      <c r="CC49" s="33"/>
      <c r="CD49" s="31" t="s">
        <v>21</v>
      </c>
      <c r="CE49" s="32"/>
      <c r="CF49" s="32"/>
      <c r="CG49" s="32"/>
      <c r="CH49" s="32"/>
      <c r="CI49" s="32"/>
      <c r="CJ49" s="32"/>
      <c r="CK49" s="32"/>
      <c r="CL49" s="32"/>
      <c r="CM49" s="33"/>
      <c r="CN49" s="40" t="s">
        <v>21</v>
      </c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2"/>
    </row>
    <row r="50" spans="1:108" s="5" customFormat="1" ht="30" customHeight="1" x14ac:dyDescent="0.2">
      <c r="A50" s="27" t="s">
        <v>22</v>
      </c>
      <c r="B50" s="28"/>
      <c r="C50" s="28"/>
      <c r="D50" s="28"/>
      <c r="E50" s="28"/>
      <c r="F50" s="28"/>
      <c r="G50" s="28"/>
      <c r="H50" s="28"/>
      <c r="I50" s="29"/>
      <c r="J50" s="6"/>
      <c r="K50" s="30" t="s">
        <v>88</v>
      </c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7"/>
      <c r="BI50" s="16" t="s">
        <v>89</v>
      </c>
      <c r="BJ50" s="17"/>
      <c r="BK50" s="17"/>
      <c r="BL50" s="17"/>
      <c r="BM50" s="17"/>
      <c r="BN50" s="17"/>
      <c r="BO50" s="17"/>
      <c r="BP50" s="17"/>
      <c r="BQ50" s="17"/>
      <c r="BR50" s="17"/>
      <c r="BS50" s="18"/>
      <c r="BT50" s="31">
        <v>0</v>
      </c>
      <c r="BU50" s="32"/>
      <c r="BV50" s="32"/>
      <c r="BW50" s="32"/>
      <c r="BX50" s="32"/>
      <c r="BY50" s="32"/>
      <c r="BZ50" s="32"/>
      <c r="CA50" s="32"/>
      <c r="CB50" s="32"/>
      <c r="CC50" s="33"/>
      <c r="CD50" s="47">
        <v>493</v>
      </c>
      <c r="CE50" s="48"/>
      <c r="CF50" s="48"/>
      <c r="CG50" s="48"/>
      <c r="CH50" s="48"/>
      <c r="CI50" s="48"/>
      <c r="CJ50" s="48"/>
      <c r="CK50" s="48"/>
      <c r="CL50" s="48"/>
      <c r="CM50" s="49"/>
      <c r="CN50" s="37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9"/>
    </row>
    <row r="51" spans="1:108" s="5" customFormat="1" ht="24" customHeight="1" x14ac:dyDescent="0.2">
      <c r="A51" s="27" t="s">
        <v>90</v>
      </c>
      <c r="B51" s="28"/>
      <c r="C51" s="28"/>
      <c r="D51" s="28"/>
      <c r="E51" s="28"/>
      <c r="F51" s="28"/>
      <c r="G51" s="28"/>
      <c r="H51" s="28"/>
      <c r="I51" s="29"/>
      <c r="J51" s="6"/>
      <c r="K51" s="30" t="s">
        <v>91</v>
      </c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7"/>
      <c r="BI51" s="16" t="s">
        <v>92</v>
      </c>
      <c r="BJ51" s="17"/>
      <c r="BK51" s="17"/>
      <c r="BL51" s="17"/>
      <c r="BM51" s="17"/>
      <c r="BN51" s="17"/>
      <c r="BO51" s="17"/>
      <c r="BP51" s="17"/>
      <c r="BQ51" s="17"/>
      <c r="BR51" s="17"/>
      <c r="BS51" s="18"/>
      <c r="BT51" s="31">
        <v>227.64500000000001</v>
      </c>
      <c r="BU51" s="32"/>
      <c r="BV51" s="32"/>
      <c r="BW51" s="32"/>
      <c r="BX51" s="32"/>
      <c r="BY51" s="32"/>
      <c r="BZ51" s="32"/>
      <c r="CA51" s="32"/>
      <c r="CB51" s="32"/>
      <c r="CC51" s="33"/>
      <c r="CD51" s="31">
        <v>221.82</v>
      </c>
      <c r="CE51" s="32"/>
      <c r="CF51" s="32"/>
      <c r="CG51" s="32"/>
      <c r="CH51" s="32"/>
      <c r="CI51" s="32"/>
      <c r="CJ51" s="32"/>
      <c r="CK51" s="32"/>
      <c r="CL51" s="32"/>
      <c r="CM51" s="33"/>
      <c r="CN51" s="37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9"/>
    </row>
    <row r="52" spans="1:108" s="5" customFormat="1" ht="30" customHeight="1" x14ac:dyDescent="0.2">
      <c r="A52" s="27" t="s">
        <v>93</v>
      </c>
      <c r="B52" s="28"/>
      <c r="C52" s="28"/>
      <c r="D52" s="28"/>
      <c r="E52" s="28"/>
      <c r="F52" s="28"/>
      <c r="G52" s="28"/>
      <c r="H52" s="28"/>
      <c r="I52" s="29"/>
      <c r="J52" s="6"/>
      <c r="K52" s="30" t="s">
        <v>94</v>
      </c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7"/>
      <c r="BI52" s="16" t="s">
        <v>92</v>
      </c>
      <c r="BJ52" s="17"/>
      <c r="BK52" s="17"/>
      <c r="BL52" s="17"/>
      <c r="BM52" s="17"/>
      <c r="BN52" s="17"/>
      <c r="BO52" s="17"/>
      <c r="BP52" s="17"/>
      <c r="BQ52" s="17"/>
      <c r="BR52" s="17"/>
      <c r="BS52" s="18"/>
      <c r="BT52" s="31">
        <v>206</v>
      </c>
      <c r="BU52" s="32"/>
      <c r="BV52" s="32"/>
      <c r="BW52" s="32"/>
      <c r="BX52" s="32"/>
      <c r="BY52" s="32"/>
      <c r="BZ52" s="32"/>
      <c r="CA52" s="32"/>
      <c r="CB52" s="32"/>
      <c r="CC52" s="33"/>
      <c r="CD52" s="31">
        <v>206</v>
      </c>
      <c r="CE52" s="32"/>
      <c r="CF52" s="32"/>
      <c r="CG52" s="32"/>
      <c r="CH52" s="32"/>
      <c r="CI52" s="32"/>
      <c r="CJ52" s="32"/>
      <c r="CK52" s="32"/>
      <c r="CL52" s="32"/>
      <c r="CM52" s="33"/>
      <c r="CN52" s="37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9"/>
    </row>
    <row r="53" spans="1:108" s="5" customFormat="1" ht="30" customHeight="1" x14ac:dyDescent="0.2">
      <c r="A53" s="27" t="s">
        <v>95</v>
      </c>
      <c r="B53" s="28"/>
      <c r="C53" s="28"/>
      <c r="D53" s="28"/>
      <c r="E53" s="28"/>
      <c r="F53" s="28"/>
      <c r="G53" s="28"/>
      <c r="H53" s="28"/>
      <c r="I53" s="29"/>
      <c r="J53" s="37" t="s">
        <v>96</v>
      </c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9"/>
      <c r="BI53" s="16" t="s">
        <v>92</v>
      </c>
      <c r="BJ53" s="17"/>
      <c r="BK53" s="17"/>
      <c r="BL53" s="17"/>
      <c r="BM53" s="17"/>
      <c r="BN53" s="17"/>
      <c r="BO53" s="17"/>
      <c r="BP53" s="17"/>
      <c r="BQ53" s="17"/>
      <c r="BR53" s="17"/>
      <c r="BS53" s="18"/>
      <c r="BT53" s="31">
        <v>21.65</v>
      </c>
      <c r="BU53" s="32"/>
      <c r="BV53" s="32"/>
      <c r="BW53" s="32"/>
      <c r="BX53" s="32"/>
      <c r="BY53" s="32"/>
      <c r="BZ53" s="32"/>
      <c r="CA53" s="32"/>
      <c r="CB53" s="32"/>
      <c r="CC53" s="33"/>
      <c r="CD53" s="31">
        <v>15.82</v>
      </c>
      <c r="CE53" s="32"/>
      <c r="CF53" s="32"/>
      <c r="CG53" s="32"/>
      <c r="CH53" s="32"/>
      <c r="CI53" s="32"/>
      <c r="CJ53" s="32"/>
      <c r="CK53" s="32"/>
      <c r="CL53" s="32"/>
      <c r="CM53" s="33"/>
      <c r="CN53" s="40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2"/>
    </row>
    <row r="54" spans="1:108" s="5" customFormat="1" ht="36.75" customHeight="1" x14ac:dyDescent="0.2">
      <c r="A54" s="27" t="s">
        <v>97</v>
      </c>
      <c r="B54" s="28"/>
      <c r="C54" s="28"/>
      <c r="D54" s="28"/>
      <c r="E54" s="28"/>
      <c r="F54" s="28"/>
      <c r="G54" s="28"/>
      <c r="H54" s="28"/>
      <c r="I54" s="29"/>
      <c r="J54" s="6"/>
      <c r="K54" s="30" t="s">
        <v>98</v>
      </c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7"/>
      <c r="BI54" s="16" t="s">
        <v>99</v>
      </c>
      <c r="BJ54" s="17"/>
      <c r="BK54" s="17"/>
      <c r="BL54" s="17"/>
      <c r="BM54" s="17"/>
      <c r="BN54" s="17"/>
      <c r="BO54" s="17"/>
      <c r="BP54" s="17"/>
      <c r="BQ54" s="17"/>
      <c r="BR54" s="17"/>
      <c r="BS54" s="18"/>
      <c r="BT54" s="31">
        <v>90.28</v>
      </c>
      <c r="BU54" s="32"/>
      <c r="BV54" s="32"/>
      <c r="BW54" s="32"/>
      <c r="BX54" s="32"/>
      <c r="BY54" s="32"/>
      <c r="BZ54" s="32"/>
      <c r="CA54" s="32"/>
      <c r="CB54" s="32"/>
      <c r="CC54" s="33"/>
      <c r="CD54" s="31">
        <f>CD55+CD56</f>
        <v>89.05</v>
      </c>
      <c r="CE54" s="32"/>
      <c r="CF54" s="32"/>
      <c r="CG54" s="32"/>
      <c r="CH54" s="32"/>
      <c r="CI54" s="32"/>
      <c r="CJ54" s="32"/>
      <c r="CK54" s="32"/>
      <c r="CL54" s="32"/>
      <c r="CM54" s="33"/>
      <c r="CN54" s="37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9"/>
    </row>
    <row r="55" spans="1:108" s="5" customFormat="1" ht="39.75" customHeight="1" x14ac:dyDescent="0.2">
      <c r="A55" s="27" t="s">
        <v>100</v>
      </c>
      <c r="B55" s="28"/>
      <c r="C55" s="28"/>
      <c r="D55" s="28"/>
      <c r="E55" s="28"/>
      <c r="F55" s="28"/>
      <c r="G55" s="28"/>
      <c r="H55" s="28"/>
      <c r="I55" s="29"/>
      <c r="J55" s="6"/>
      <c r="K55" s="30" t="s">
        <v>101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7"/>
      <c r="BI55" s="16" t="s">
        <v>99</v>
      </c>
      <c r="BJ55" s="17"/>
      <c r="BK55" s="17"/>
      <c r="BL55" s="17"/>
      <c r="BM55" s="17"/>
      <c r="BN55" s="17"/>
      <c r="BO55" s="17"/>
      <c r="BP55" s="17"/>
      <c r="BQ55" s="17"/>
      <c r="BR55" s="17"/>
      <c r="BS55" s="18"/>
      <c r="BT55" s="31">
        <v>83.3</v>
      </c>
      <c r="BU55" s="32"/>
      <c r="BV55" s="32"/>
      <c r="BW55" s="32"/>
      <c r="BX55" s="32"/>
      <c r="BY55" s="32"/>
      <c r="BZ55" s="32"/>
      <c r="CA55" s="32"/>
      <c r="CB55" s="32"/>
      <c r="CC55" s="33"/>
      <c r="CD55" s="31">
        <v>80.56</v>
      </c>
      <c r="CE55" s="32"/>
      <c r="CF55" s="32"/>
      <c r="CG55" s="32"/>
      <c r="CH55" s="32"/>
      <c r="CI55" s="32"/>
      <c r="CJ55" s="32"/>
      <c r="CK55" s="32"/>
      <c r="CL55" s="32"/>
      <c r="CM55" s="33"/>
      <c r="CN55" s="37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9"/>
    </row>
    <row r="56" spans="1:108" s="5" customFormat="1" ht="39.75" customHeight="1" x14ac:dyDescent="0.2">
      <c r="A56" s="27"/>
      <c r="B56" s="28"/>
      <c r="C56" s="28"/>
      <c r="D56" s="28"/>
      <c r="E56" s="28"/>
      <c r="F56" s="28"/>
      <c r="G56" s="28"/>
      <c r="H56" s="28"/>
      <c r="I56" s="29"/>
      <c r="J56" s="37" t="s">
        <v>102</v>
      </c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9"/>
      <c r="BI56" s="16" t="s">
        <v>99</v>
      </c>
      <c r="BJ56" s="17"/>
      <c r="BK56" s="17"/>
      <c r="BL56" s="17"/>
      <c r="BM56" s="17"/>
      <c r="BN56" s="17"/>
      <c r="BO56" s="17"/>
      <c r="BP56" s="17"/>
      <c r="BQ56" s="17"/>
      <c r="BR56" s="17"/>
      <c r="BS56" s="18"/>
      <c r="BT56" s="31">
        <v>6.95</v>
      </c>
      <c r="BU56" s="32"/>
      <c r="BV56" s="32"/>
      <c r="BW56" s="32"/>
      <c r="BX56" s="32"/>
      <c r="BY56" s="32"/>
      <c r="BZ56" s="32"/>
      <c r="CA56" s="32"/>
      <c r="CB56" s="32"/>
      <c r="CC56" s="33"/>
      <c r="CD56" s="31">
        <v>8.49</v>
      </c>
      <c r="CE56" s="32"/>
      <c r="CF56" s="32"/>
      <c r="CG56" s="32"/>
      <c r="CH56" s="32"/>
      <c r="CI56" s="32"/>
      <c r="CJ56" s="32"/>
      <c r="CK56" s="32"/>
      <c r="CL56" s="32"/>
      <c r="CM56" s="33"/>
      <c r="CN56" s="40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2"/>
    </row>
    <row r="57" spans="1:108" s="5" customFormat="1" ht="30" customHeight="1" x14ac:dyDescent="0.2">
      <c r="A57" s="27" t="s">
        <v>103</v>
      </c>
      <c r="B57" s="28"/>
      <c r="C57" s="28"/>
      <c r="D57" s="28"/>
      <c r="E57" s="28"/>
      <c r="F57" s="28"/>
      <c r="G57" s="28"/>
      <c r="H57" s="28"/>
      <c r="I57" s="29"/>
      <c r="J57" s="6"/>
      <c r="K57" s="30" t="s">
        <v>104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7"/>
      <c r="BI57" s="16" t="s">
        <v>99</v>
      </c>
      <c r="BJ57" s="17"/>
      <c r="BK57" s="17"/>
      <c r="BL57" s="17"/>
      <c r="BM57" s="17"/>
      <c r="BN57" s="17"/>
      <c r="BO57" s="17"/>
      <c r="BP57" s="17"/>
      <c r="BQ57" s="17"/>
      <c r="BR57" s="17"/>
      <c r="BS57" s="18"/>
      <c r="BT57" s="31">
        <v>1208.72</v>
      </c>
      <c r="BU57" s="32"/>
      <c r="BV57" s="32"/>
      <c r="BW57" s="32"/>
      <c r="BX57" s="32"/>
      <c r="BY57" s="32"/>
      <c r="BZ57" s="32"/>
      <c r="CA57" s="32"/>
      <c r="CB57" s="32"/>
      <c r="CC57" s="33"/>
      <c r="CD57" s="31">
        <f>CD58+CD59</f>
        <v>1285.2</v>
      </c>
      <c r="CE57" s="32"/>
      <c r="CF57" s="32"/>
      <c r="CG57" s="32"/>
      <c r="CH57" s="32"/>
      <c r="CI57" s="32"/>
      <c r="CJ57" s="32"/>
      <c r="CK57" s="32"/>
      <c r="CL57" s="32"/>
      <c r="CM57" s="33"/>
      <c r="CN57" s="37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9"/>
    </row>
    <row r="58" spans="1:108" s="5" customFormat="1" ht="30" customHeight="1" x14ac:dyDescent="0.2">
      <c r="A58" s="27" t="s">
        <v>105</v>
      </c>
      <c r="B58" s="28"/>
      <c r="C58" s="28"/>
      <c r="D58" s="28"/>
      <c r="E58" s="28"/>
      <c r="F58" s="28"/>
      <c r="G58" s="28"/>
      <c r="H58" s="28"/>
      <c r="I58" s="29"/>
      <c r="J58" s="6"/>
      <c r="K58" s="30" t="s">
        <v>106</v>
      </c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7"/>
      <c r="BI58" s="16" t="s">
        <v>99</v>
      </c>
      <c r="BJ58" s="17"/>
      <c r="BK58" s="17"/>
      <c r="BL58" s="17"/>
      <c r="BM58" s="17"/>
      <c r="BN58" s="17"/>
      <c r="BO58" s="17"/>
      <c r="BP58" s="17"/>
      <c r="BQ58" s="17"/>
      <c r="BR58" s="17"/>
      <c r="BS58" s="18"/>
      <c r="BT58" s="31">
        <v>279.2</v>
      </c>
      <c r="BU58" s="32"/>
      <c r="BV58" s="32"/>
      <c r="BW58" s="32"/>
      <c r="BX58" s="32"/>
      <c r="BY58" s="32"/>
      <c r="BZ58" s="32"/>
      <c r="CA58" s="32"/>
      <c r="CB58" s="32"/>
      <c r="CC58" s="33"/>
      <c r="CD58" s="31">
        <v>372.8</v>
      </c>
      <c r="CE58" s="32"/>
      <c r="CF58" s="32"/>
      <c r="CG58" s="32"/>
      <c r="CH58" s="32"/>
      <c r="CI58" s="32"/>
      <c r="CJ58" s="32"/>
      <c r="CK58" s="32"/>
      <c r="CL58" s="32"/>
      <c r="CM58" s="33"/>
      <c r="CN58" s="37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9"/>
    </row>
    <row r="59" spans="1:108" s="5" customFormat="1" ht="30" customHeight="1" x14ac:dyDescent="0.2">
      <c r="A59" s="27"/>
      <c r="B59" s="28"/>
      <c r="C59" s="28"/>
      <c r="D59" s="28"/>
      <c r="E59" s="28"/>
      <c r="F59" s="28"/>
      <c r="G59" s="28"/>
      <c r="H59" s="28"/>
      <c r="I59" s="29"/>
      <c r="J59" s="37" t="s">
        <v>107</v>
      </c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9"/>
      <c r="BI59" s="16" t="s">
        <v>99</v>
      </c>
      <c r="BJ59" s="17"/>
      <c r="BK59" s="17"/>
      <c r="BL59" s="17"/>
      <c r="BM59" s="17"/>
      <c r="BN59" s="17"/>
      <c r="BO59" s="17"/>
      <c r="BP59" s="17"/>
      <c r="BQ59" s="17"/>
      <c r="BR59" s="17"/>
      <c r="BS59" s="18"/>
      <c r="BT59" s="31">
        <v>929.52</v>
      </c>
      <c r="BU59" s="32"/>
      <c r="BV59" s="32"/>
      <c r="BW59" s="32"/>
      <c r="BX59" s="32"/>
      <c r="BY59" s="32"/>
      <c r="BZ59" s="32"/>
      <c r="CA59" s="32"/>
      <c r="CB59" s="32"/>
      <c r="CC59" s="33"/>
      <c r="CD59" s="31">
        <v>912.4</v>
      </c>
      <c r="CE59" s="32"/>
      <c r="CF59" s="32"/>
      <c r="CG59" s="32"/>
      <c r="CH59" s="32"/>
      <c r="CI59" s="32"/>
      <c r="CJ59" s="32"/>
      <c r="CK59" s="32"/>
      <c r="CL59" s="32"/>
      <c r="CM59" s="33"/>
      <c r="CN59" s="40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2"/>
    </row>
    <row r="60" spans="1:108" s="5" customFormat="1" ht="31.5" customHeight="1" x14ac:dyDescent="0.2">
      <c r="A60" s="27" t="s">
        <v>108</v>
      </c>
      <c r="B60" s="28"/>
      <c r="C60" s="28"/>
      <c r="D60" s="28"/>
      <c r="E60" s="28"/>
      <c r="F60" s="28"/>
      <c r="G60" s="28"/>
      <c r="H60" s="28"/>
      <c r="I60" s="29"/>
      <c r="J60" s="6"/>
      <c r="K60" s="30" t="s">
        <v>109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7"/>
      <c r="BI60" s="16" t="s">
        <v>110</v>
      </c>
      <c r="BJ60" s="17"/>
      <c r="BK60" s="17"/>
      <c r="BL60" s="17"/>
      <c r="BM60" s="17"/>
      <c r="BN60" s="17"/>
      <c r="BO60" s="17"/>
      <c r="BP60" s="17"/>
      <c r="BQ60" s="17"/>
      <c r="BR60" s="17"/>
      <c r="BS60" s="18"/>
      <c r="BT60" s="31">
        <v>59.57</v>
      </c>
      <c r="BU60" s="32"/>
      <c r="BV60" s="32"/>
      <c r="BW60" s="32"/>
      <c r="BX60" s="32"/>
      <c r="BY60" s="32"/>
      <c r="BZ60" s="32"/>
      <c r="CA60" s="32"/>
      <c r="CB60" s="32"/>
      <c r="CC60" s="33"/>
      <c r="CD60" s="31">
        <f>CD61+CD62</f>
        <v>57.5974</v>
      </c>
      <c r="CE60" s="32"/>
      <c r="CF60" s="32"/>
      <c r="CG60" s="32"/>
      <c r="CH60" s="32"/>
      <c r="CI60" s="32"/>
      <c r="CJ60" s="32"/>
      <c r="CK60" s="32"/>
      <c r="CL60" s="32"/>
      <c r="CM60" s="33"/>
      <c r="CN60" s="37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9"/>
    </row>
    <row r="61" spans="1:108" s="5" customFormat="1" ht="31.5" customHeight="1" x14ac:dyDescent="0.2">
      <c r="A61" s="27" t="s">
        <v>111</v>
      </c>
      <c r="B61" s="28"/>
      <c r="C61" s="28"/>
      <c r="D61" s="28"/>
      <c r="E61" s="28"/>
      <c r="F61" s="28"/>
      <c r="G61" s="28"/>
      <c r="H61" s="28"/>
      <c r="I61" s="29"/>
      <c r="J61" s="37" t="s">
        <v>112</v>
      </c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9"/>
      <c r="BI61" s="16" t="s">
        <v>110</v>
      </c>
      <c r="BJ61" s="17"/>
      <c r="BK61" s="17"/>
      <c r="BL61" s="17"/>
      <c r="BM61" s="17"/>
      <c r="BN61" s="17"/>
      <c r="BO61" s="17"/>
      <c r="BP61" s="17"/>
      <c r="BQ61" s="17"/>
      <c r="BR61" s="17"/>
      <c r="BS61" s="18"/>
      <c r="BT61" s="31">
        <v>56.04</v>
      </c>
      <c r="BU61" s="32"/>
      <c r="BV61" s="32"/>
      <c r="BW61" s="32"/>
      <c r="BX61" s="32"/>
      <c r="BY61" s="32"/>
      <c r="BZ61" s="32"/>
      <c r="CA61" s="32"/>
      <c r="CB61" s="32"/>
      <c r="CC61" s="33"/>
      <c r="CD61" s="31">
        <v>54.067399999999999</v>
      </c>
      <c r="CE61" s="32"/>
      <c r="CF61" s="32"/>
      <c r="CG61" s="32"/>
      <c r="CH61" s="32"/>
      <c r="CI61" s="32"/>
      <c r="CJ61" s="32"/>
      <c r="CK61" s="32"/>
      <c r="CL61" s="32"/>
      <c r="CM61" s="33"/>
      <c r="CN61" s="40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2"/>
    </row>
    <row r="62" spans="1:108" s="5" customFormat="1" ht="30" customHeight="1" x14ac:dyDescent="0.2">
      <c r="A62" s="27" t="s">
        <v>113</v>
      </c>
      <c r="B62" s="28"/>
      <c r="C62" s="28"/>
      <c r="D62" s="28"/>
      <c r="E62" s="28"/>
      <c r="F62" s="28"/>
      <c r="G62" s="28"/>
      <c r="H62" s="28"/>
      <c r="I62" s="29"/>
      <c r="J62" s="6"/>
      <c r="K62" s="30" t="s">
        <v>114</v>
      </c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7"/>
      <c r="BI62" s="16" t="s">
        <v>110</v>
      </c>
      <c r="BJ62" s="17"/>
      <c r="BK62" s="17"/>
      <c r="BL62" s="17"/>
      <c r="BM62" s="17"/>
      <c r="BN62" s="17"/>
      <c r="BO62" s="17"/>
      <c r="BP62" s="17"/>
      <c r="BQ62" s="17"/>
      <c r="BR62" s="17"/>
      <c r="BS62" s="18"/>
      <c r="BT62" s="31">
        <v>3.52</v>
      </c>
      <c r="BU62" s="32"/>
      <c r="BV62" s="32"/>
      <c r="BW62" s="32"/>
      <c r="BX62" s="32"/>
      <c r="BY62" s="32"/>
      <c r="BZ62" s="32"/>
      <c r="CA62" s="32"/>
      <c r="CB62" s="32"/>
      <c r="CC62" s="33"/>
      <c r="CD62" s="31">
        <v>3.53</v>
      </c>
      <c r="CE62" s="32"/>
      <c r="CF62" s="32"/>
      <c r="CG62" s="32"/>
      <c r="CH62" s="32"/>
      <c r="CI62" s="32"/>
      <c r="CJ62" s="32"/>
      <c r="CK62" s="32"/>
      <c r="CL62" s="32"/>
      <c r="CM62" s="33"/>
      <c r="CN62" s="37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9"/>
    </row>
    <row r="63" spans="1:108" s="5" customFormat="1" ht="15" customHeight="1" x14ac:dyDescent="0.2">
      <c r="A63" s="27" t="s">
        <v>115</v>
      </c>
      <c r="B63" s="28"/>
      <c r="C63" s="28"/>
      <c r="D63" s="28"/>
      <c r="E63" s="28"/>
      <c r="F63" s="28"/>
      <c r="G63" s="28"/>
      <c r="H63" s="28"/>
      <c r="I63" s="29"/>
      <c r="J63" s="6"/>
      <c r="K63" s="30" t="s">
        <v>116</v>
      </c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7"/>
      <c r="BI63" s="16" t="s">
        <v>117</v>
      </c>
      <c r="BJ63" s="17"/>
      <c r="BK63" s="17"/>
      <c r="BL63" s="17"/>
      <c r="BM63" s="17"/>
      <c r="BN63" s="17"/>
      <c r="BO63" s="17"/>
      <c r="BP63" s="17"/>
      <c r="BQ63" s="17"/>
      <c r="BR63" s="17"/>
      <c r="BS63" s="18"/>
      <c r="BT63" s="31">
        <v>14.3</v>
      </c>
      <c r="BU63" s="32"/>
      <c r="BV63" s="32"/>
      <c r="BW63" s="32"/>
      <c r="BX63" s="32"/>
      <c r="BY63" s="32"/>
      <c r="BZ63" s="32"/>
      <c r="CA63" s="32"/>
      <c r="CB63" s="32"/>
      <c r="CC63" s="33"/>
      <c r="CD63" s="31">
        <v>14.79</v>
      </c>
      <c r="CE63" s="32"/>
      <c r="CF63" s="32"/>
      <c r="CG63" s="32"/>
      <c r="CH63" s="32"/>
      <c r="CI63" s="32"/>
      <c r="CJ63" s="32"/>
      <c r="CK63" s="32"/>
      <c r="CL63" s="32"/>
      <c r="CM63" s="33"/>
      <c r="CN63" s="37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9"/>
    </row>
    <row r="64" spans="1:108" s="5" customFormat="1" ht="30" customHeight="1" x14ac:dyDescent="0.2">
      <c r="A64" s="27" t="s">
        <v>118</v>
      </c>
      <c r="B64" s="28"/>
      <c r="C64" s="28"/>
      <c r="D64" s="28"/>
      <c r="E64" s="28"/>
      <c r="F64" s="28"/>
      <c r="G64" s="28"/>
      <c r="H64" s="28"/>
      <c r="I64" s="29"/>
      <c r="J64" s="6"/>
      <c r="K64" s="30" t="s">
        <v>119</v>
      </c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7"/>
      <c r="BI64" s="16" t="s">
        <v>24</v>
      </c>
      <c r="BJ64" s="17"/>
      <c r="BK64" s="17"/>
      <c r="BL64" s="17"/>
      <c r="BM64" s="17"/>
      <c r="BN64" s="17"/>
      <c r="BO64" s="17"/>
      <c r="BP64" s="17"/>
      <c r="BQ64" s="17"/>
      <c r="BR64" s="17"/>
      <c r="BS64" s="18"/>
      <c r="BT64" s="31"/>
      <c r="BU64" s="32"/>
      <c r="BV64" s="32"/>
      <c r="BW64" s="32"/>
      <c r="BX64" s="32"/>
      <c r="BY64" s="32"/>
      <c r="BZ64" s="32"/>
      <c r="CA64" s="32"/>
      <c r="CB64" s="32"/>
      <c r="CC64" s="33"/>
      <c r="CD64" s="31"/>
      <c r="CE64" s="32"/>
      <c r="CF64" s="32"/>
      <c r="CG64" s="32"/>
      <c r="CH64" s="32"/>
      <c r="CI64" s="32"/>
      <c r="CJ64" s="32"/>
      <c r="CK64" s="32"/>
      <c r="CL64" s="32"/>
      <c r="CM64" s="33"/>
      <c r="CN64" s="37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9"/>
    </row>
    <row r="65" spans="1:108" s="5" customFormat="1" ht="30" customHeight="1" x14ac:dyDescent="0.2">
      <c r="A65" s="27" t="s">
        <v>120</v>
      </c>
      <c r="B65" s="28"/>
      <c r="C65" s="28"/>
      <c r="D65" s="28"/>
      <c r="E65" s="28"/>
      <c r="F65" s="28"/>
      <c r="G65" s="28"/>
      <c r="H65" s="28"/>
      <c r="I65" s="29"/>
      <c r="J65" s="6"/>
      <c r="K65" s="30" t="s">
        <v>121</v>
      </c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7"/>
      <c r="BI65" s="16" t="s">
        <v>24</v>
      </c>
      <c r="BJ65" s="17"/>
      <c r="BK65" s="17"/>
      <c r="BL65" s="17"/>
      <c r="BM65" s="17"/>
      <c r="BN65" s="17"/>
      <c r="BO65" s="17"/>
      <c r="BP65" s="17"/>
      <c r="BQ65" s="17"/>
      <c r="BR65" s="17"/>
      <c r="BS65" s="18"/>
      <c r="BT65" s="31"/>
      <c r="BU65" s="32"/>
      <c r="BV65" s="32"/>
      <c r="BW65" s="32"/>
      <c r="BX65" s="32"/>
      <c r="BY65" s="32"/>
      <c r="BZ65" s="32"/>
      <c r="CA65" s="32"/>
      <c r="CB65" s="32"/>
      <c r="CC65" s="33"/>
      <c r="CD65" s="31"/>
      <c r="CE65" s="32"/>
      <c r="CF65" s="32"/>
      <c r="CG65" s="32"/>
      <c r="CH65" s="32"/>
      <c r="CI65" s="32"/>
      <c r="CJ65" s="32"/>
      <c r="CK65" s="32"/>
      <c r="CL65" s="32"/>
      <c r="CM65" s="33"/>
      <c r="CN65" s="37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9"/>
    </row>
    <row r="66" spans="1:108" s="5" customFormat="1" ht="45" customHeight="1" x14ac:dyDescent="0.2">
      <c r="A66" s="27" t="s">
        <v>122</v>
      </c>
      <c r="B66" s="28"/>
      <c r="C66" s="28"/>
      <c r="D66" s="28"/>
      <c r="E66" s="28"/>
      <c r="F66" s="28"/>
      <c r="G66" s="28"/>
      <c r="H66" s="28"/>
      <c r="I66" s="29"/>
      <c r="J66" s="6"/>
      <c r="K66" s="30" t="s">
        <v>123</v>
      </c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7"/>
      <c r="BI66" s="16" t="s">
        <v>117</v>
      </c>
      <c r="BJ66" s="17"/>
      <c r="BK66" s="17"/>
      <c r="BL66" s="17"/>
      <c r="BM66" s="17"/>
      <c r="BN66" s="17"/>
      <c r="BO66" s="17"/>
      <c r="BP66" s="17"/>
      <c r="BQ66" s="17"/>
      <c r="BR66" s="17"/>
      <c r="BS66" s="18"/>
      <c r="BT66" s="31">
        <v>0</v>
      </c>
      <c r="BU66" s="32"/>
      <c r="BV66" s="32"/>
      <c r="BW66" s="32"/>
      <c r="BX66" s="32"/>
      <c r="BY66" s="32"/>
      <c r="BZ66" s="32"/>
      <c r="CA66" s="32"/>
      <c r="CB66" s="32"/>
      <c r="CC66" s="33"/>
      <c r="CD66" s="31" t="s">
        <v>21</v>
      </c>
      <c r="CE66" s="32"/>
      <c r="CF66" s="32"/>
      <c r="CG66" s="32"/>
      <c r="CH66" s="32"/>
      <c r="CI66" s="32"/>
      <c r="CJ66" s="32"/>
      <c r="CK66" s="32"/>
      <c r="CL66" s="32"/>
      <c r="CM66" s="33"/>
      <c r="CN66" s="40" t="s">
        <v>21</v>
      </c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2"/>
    </row>
    <row r="68" spans="1:108" s="1" customFormat="1" ht="12.75" x14ac:dyDescent="0.2">
      <c r="G68" s="1" t="s">
        <v>124</v>
      </c>
    </row>
    <row r="69" spans="1:108" s="1" customFormat="1" ht="47.25" customHeight="1" x14ac:dyDescent="0.2">
      <c r="A69" s="50" t="s">
        <v>125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</row>
    <row r="70" spans="1:108" s="1" customFormat="1" ht="34.5" customHeight="1" x14ac:dyDescent="0.2">
      <c r="A70" s="50" t="s">
        <v>126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</row>
    <row r="71" spans="1:108" s="1" customFormat="1" ht="34.5" customHeight="1" x14ac:dyDescent="0.2">
      <c r="A71" s="50" t="s">
        <v>127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</row>
    <row r="72" spans="1:108" s="1" customFormat="1" ht="47.25" customHeight="1" x14ac:dyDescent="0.2">
      <c r="A72" s="50" t="s">
        <v>128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</row>
    <row r="73" spans="1:108" s="1" customFormat="1" ht="34.5" customHeight="1" x14ac:dyDescent="0.2">
      <c r="A73" s="50" t="s">
        <v>129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</row>
    <row r="74" spans="1:108" ht="3" customHeight="1" x14ac:dyDescent="0.25"/>
  </sheetData>
  <mergeCells count="325">
    <mergeCell ref="A69:DD69"/>
    <mergeCell ref="A70:DD70"/>
    <mergeCell ref="A71:DD71"/>
    <mergeCell ref="A72:DD72"/>
    <mergeCell ref="A73:DD73"/>
    <mergeCell ref="A66:I66"/>
    <mergeCell ref="K66:BG66"/>
    <mergeCell ref="BI66:BS66"/>
    <mergeCell ref="BT66:CC66"/>
    <mergeCell ref="CD66:CM66"/>
    <mergeCell ref="CN66:DD66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3:I63"/>
    <mergeCell ref="K63:BG63"/>
    <mergeCell ref="BI63:BS63"/>
    <mergeCell ref="BT63:CC63"/>
    <mergeCell ref="CD63:CM63"/>
    <mergeCell ref="CN63:DD63"/>
    <mergeCell ref="A62:I62"/>
    <mergeCell ref="K62:BG62"/>
    <mergeCell ref="BI62:BS62"/>
    <mergeCell ref="BT62:CC62"/>
    <mergeCell ref="CD62:CM62"/>
    <mergeCell ref="CN62:DD62"/>
    <mergeCell ref="A61:I61"/>
    <mergeCell ref="J61:BH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59:I59"/>
    <mergeCell ref="J59:BH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57:I57"/>
    <mergeCell ref="K57:BG57"/>
    <mergeCell ref="BI57:BS57"/>
    <mergeCell ref="BT57:CC57"/>
    <mergeCell ref="CD57:CM57"/>
    <mergeCell ref="CN57:DD57"/>
    <mergeCell ref="A56:I56"/>
    <mergeCell ref="J56:BH56"/>
    <mergeCell ref="BI56:BS56"/>
    <mergeCell ref="BT56:CC56"/>
    <mergeCell ref="CD56:CM56"/>
    <mergeCell ref="CN56:DD56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3:I53"/>
    <mergeCell ref="J53:BH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D38"/>
    <mergeCell ref="A37:I37"/>
    <mergeCell ref="K37:BG37"/>
    <mergeCell ref="BI37:BS37"/>
    <mergeCell ref="BT37:CC37"/>
    <mergeCell ref="CD37:CM37"/>
    <mergeCell ref="CN37:DD37"/>
    <mergeCell ref="A36:I36"/>
    <mergeCell ref="K36:BG36"/>
    <mergeCell ref="BI36:BS36"/>
    <mergeCell ref="BT36:CC36"/>
    <mergeCell ref="CD36:CM36"/>
    <mergeCell ref="CN36:DD36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19:I19"/>
    <mergeCell ref="K19:BG19"/>
    <mergeCell ref="BI19:BS19"/>
    <mergeCell ref="BT19:CC19"/>
    <mergeCell ref="CD19:CM19"/>
    <mergeCell ref="CN19:DD19"/>
    <mergeCell ref="A18:I18"/>
    <mergeCell ref="K18:BG18"/>
    <mergeCell ref="BI18:BS18"/>
    <mergeCell ref="BT18:CC18"/>
    <mergeCell ref="CD18:CM18"/>
    <mergeCell ref="CN18:DD18"/>
    <mergeCell ref="A17:I17"/>
    <mergeCell ref="K17:BG17"/>
    <mergeCell ref="BI17:BS17"/>
    <mergeCell ref="BT17:CC17"/>
    <mergeCell ref="CD17:CM17"/>
    <mergeCell ref="CN17:DD17"/>
    <mergeCell ref="A16:I16"/>
    <mergeCell ref="K16:BG16"/>
    <mergeCell ref="BI16:BS16"/>
    <mergeCell ref="BT16:CC16"/>
    <mergeCell ref="CD16:CM16"/>
    <mergeCell ref="CN16:DD16"/>
    <mergeCell ref="J12:BH12"/>
    <mergeCell ref="A14:I15"/>
    <mergeCell ref="J14:BH15"/>
    <mergeCell ref="BI14:BS15"/>
    <mergeCell ref="BT14:CM14"/>
    <mergeCell ref="CN14:DD15"/>
    <mergeCell ref="BT15:CC15"/>
    <mergeCell ref="CD15:CM15"/>
    <mergeCell ref="A5:DD5"/>
    <mergeCell ref="A6:DD6"/>
    <mergeCell ref="A7:DD7"/>
    <mergeCell ref="A8:DD8"/>
    <mergeCell ref="AF10:DD10"/>
    <mergeCell ref="J11:BH11"/>
  </mergeCells>
  <pageMargins left="0.78740157480314965" right="0.31496062992125984" top="0.59055118110236227" bottom="0.39370078740157483" header="0.19685039370078741" footer="0.19685039370078741"/>
  <pageSetup paperSize="9" scale="9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стр.1_3 (3)</vt:lpstr>
      <vt:lpstr>'стр.1_3 (3)'!Область_печати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AltSetKomp5</dc:creator>
  <cp:lastModifiedBy>AltSetKomp5</cp:lastModifiedBy>
  <dcterms:created xsi:type="dcterms:W3CDTF">2022-04-25T05:20:55Z</dcterms:created>
  <dcterms:modified xsi:type="dcterms:W3CDTF">2022-04-25T08:06:44Z</dcterms:modified>
</cp:coreProperties>
</file>