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.242\обмен\Палыч\"/>
    </mc:Choice>
  </mc:AlternateContent>
  <xr:revisionPtr revIDLastSave="0" documentId="13_ncr:1_{F1E3CF95-7529-4042-97BF-2C299128D9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2" sheetId="1" r:id="rId1"/>
    <sheet name="1.3" sheetId="2" r:id="rId2"/>
    <sheet name="2.1" sheetId="3" r:id="rId3"/>
    <sheet name="2.2" sheetId="4" r:id="rId4"/>
    <sheet name="2.3" sheetId="13" r:id="rId5"/>
    <sheet name="3.2" sheetId="6" r:id="rId6"/>
    <sheet name="3.4" sheetId="7" r:id="rId7"/>
    <sheet name="4.1" sheetId="8" r:id="rId8"/>
    <sheet name="4.2" sheetId="9" r:id="rId9"/>
    <sheet name="4.3" sheetId="10" r:id="rId10"/>
    <sheet name="4.5" sheetId="11" r:id="rId11"/>
    <sheet name="4.6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F19" i="1"/>
  <c r="G19" i="1"/>
  <c r="F18" i="1"/>
  <c r="G18" i="1"/>
  <c r="F14" i="1"/>
  <c r="G14" i="1"/>
  <c r="F12" i="1"/>
  <c r="G8" i="1"/>
  <c r="F8" i="1" l="1"/>
</calcChain>
</file>

<file path=xl/sharedStrings.xml><?xml version="1.0" encoding="utf-8"?>
<sst xmlns="http://schemas.openxmlformats.org/spreadsheetml/2006/main" count="372" uniqueCount="179">
  <si>
    <t>Количество потребителей услуг по уровням напряжения</t>
  </si>
  <si>
    <t>N</t>
  </si>
  <si>
    <t>уровень напряжения</t>
  </si>
  <si>
    <t>Показатель</t>
  </si>
  <si>
    <t>год</t>
  </si>
  <si>
    <t>динамика</t>
  </si>
  <si>
    <t>Динамика изменения показателя</t>
  </si>
  <si>
    <t>длинна ВЛ (км)</t>
  </si>
  <si>
    <t>Показатель средней продолжительности прекращений передачи электрической энергии (Пsaidi)</t>
  </si>
  <si>
    <t>110 кВ</t>
  </si>
  <si>
    <t>юр.л.</t>
  </si>
  <si>
    <t>физ.л.</t>
  </si>
  <si>
    <t>ВН</t>
  </si>
  <si>
    <t>1.1</t>
  </si>
  <si>
    <t>ВН (110 кВ и выше)</t>
  </si>
  <si>
    <t>35 кВ</t>
  </si>
  <si>
    <t>-</t>
  </si>
  <si>
    <t>1.2</t>
  </si>
  <si>
    <t>СН1 (35 - 60 кВ)</t>
  </si>
  <si>
    <t>1.3</t>
  </si>
  <si>
    <t>СН2 (1 - 20 кВ)</t>
  </si>
  <si>
    <t>10(6) кВ</t>
  </si>
  <si>
    <t>1.4</t>
  </si>
  <si>
    <t>НН (до 1 кВ)</t>
  </si>
  <si>
    <t>0,4 кВ</t>
  </si>
  <si>
    <t>Показатель средней частоты прекращений передачи электрической энергии (Пsaifi)</t>
  </si>
  <si>
    <t>длинна КЛ (км)</t>
  </si>
  <si>
    <t>2.1</t>
  </si>
  <si>
    <t>кол-во ПС (шт)</t>
  </si>
  <si>
    <t>СН1</t>
  </si>
  <si>
    <t>2.2</t>
  </si>
  <si>
    <t>2.3</t>
  </si>
  <si>
    <t>2.4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</si>
  <si>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(Пsaidi, план)</t>
  </si>
  <si>
    <t>СН2</t>
  </si>
  <si>
    <t>3.1</t>
  </si>
  <si>
    <t>3.2</t>
  </si>
  <si>
    <t>3.3</t>
  </si>
  <si>
    <t>3.4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</si>
  <si>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(Пsaifi, план)</t>
  </si>
  <si>
    <t>НН</t>
  </si>
  <si>
    <t>4.1</t>
  </si>
  <si>
    <t>4.2</t>
  </si>
  <si>
    <t>4.3</t>
  </si>
  <si>
    <t>4.4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</si>
  <si>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</si>
  <si>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</si>
  <si>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</si>
  <si>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всего</t>
  </si>
  <si>
    <t>Количество потребителей услуг по категориям надежности</t>
  </si>
  <si>
    <t>категория надежности</t>
  </si>
  <si>
    <t>I</t>
  </si>
  <si>
    <t>II</t>
  </si>
  <si>
    <t>III</t>
  </si>
  <si>
    <t>Количество точек учета</t>
  </si>
  <si>
    <t>с п/у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</si>
  <si>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</si>
  <si>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</si>
  <si>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</si>
  <si>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</si>
  <si>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</si>
  <si>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</si>
  <si>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</si>
  <si>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МКД</t>
  </si>
  <si>
    <t>безхоз</t>
  </si>
  <si>
    <t>дистанционный сбор данных</t>
  </si>
  <si>
    <t>всего точек</t>
  </si>
  <si>
    <t xml:space="preserve">3.2. Мероприятия, выполненные сетевой организацией в целях совершенствования деятельности по технологическому присоединению в отчетном периоде.
На официальном сайте Общества реализованы следующие сервисы: 
- Возможность просмотра в реальном времени информации о мощности свободной для технологического присоединения;
- Калькулятор мощности ТП.
</t>
  </si>
  <si>
    <t xml:space="preserve">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 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</si>
  <si>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</si>
  <si>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</si>
  <si>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Категории обращений потребителей</t>
  </si>
  <si>
    <t>до 15 кВт включительно</t>
  </si>
  <si>
    <t>Формы обслуживания</t>
  </si>
  <si>
    <t>свыше 15 кВт и до 150 кВт включительно</t>
  </si>
  <si>
    <t>свыше 150 кВт и менее 670 кВт</t>
  </si>
  <si>
    <t>не менее 670 кВт</t>
  </si>
  <si>
    <t>Очная форма</t>
  </si>
  <si>
    <t>объекты по производству электрической энергии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</si>
  <si>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</si>
  <si>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</si>
  <si>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</si>
  <si>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Динамика изменения показателя, %</t>
  </si>
  <si>
    <t>Прочее</t>
  </si>
  <si>
    <t>Число заявок на технологическое присоединение, поданных заявителями, штуки</t>
  </si>
  <si>
    <t>Всего обращений потребителей, в том числе:</t>
  </si>
  <si>
    <t>оказание услуг по передаче электрической энергии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</si>
  <si>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</si>
  <si>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Офис обслуживания потребителей</t>
  </si>
  <si>
    <t>Тип офиса</t>
  </si>
  <si>
    <t>осуществление технологического присоединения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</si>
  <si>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</si>
  <si>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</si>
  <si>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</si>
  <si>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</si>
  <si>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</si>
  <si>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</si>
  <si>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</si>
  <si>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</si>
  <si>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</si>
  <si>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</si>
  <si>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коммерческий учет электрической энергии</t>
  </si>
  <si>
    <t>по вине сторонних лиц</t>
  </si>
  <si>
    <t>качество обслуживания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</si>
  <si>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</si>
  <si>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1.5</t>
  </si>
  <si>
    <t>техническое обслуживание электросетевых объектов</t>
  </si>
  <si>
    <t>Число заключенных договоров об осуществлении технологического присоединения к электрическим сетям, штуки</t>
  </si>
  <si>
    <t>1.6</t>
  </si>
  <si>
    <t>прочее (указать)</t>
  </si>
  <si>
    <t>Число исполненных договоров об осуществлении технологического присоединения к электрическим сетям, штуки</t>
  </si>
  <si>
    <t>Жалобы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</si>
  <si>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</si>
  <si>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оказание услуг по передаче электрической энергии, в том числе:</t>
  </si>
  <si>
    <t>7.1</t>
  </si>
  <si>
    <t>качество услуг по передаче электрической энергии</t>
  </si>
  <si>
    <t>7.2</t>
  </si>
  <si>
    <t>по вине заявителя</t>
  </si>
  <si>
    <t>качество электрической энергии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</si>
  <si>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</si>
  <si>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2.5</t>
  </si>
  <si>
    <t>2.6</t>
  </si>
  <si>
    <t>2.7</t>
  </si>
  <si>
    <t>техническое обслуживание объектов электросетевого хозяйства</t>
  </si>
  <si>
    <t>2.8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</si>
  <si>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</si>
  <si>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</si>
  <si>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</si>
  <si>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</si>
  <si>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4.3. Информация о заочном обслуживании потребителей посредством телефонной связи.</t>
  </si>
  <si>
    <t xml:space="preserve"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АЭС").
- Выезд на дом к участникам ВОВ;
- Уменьшение сроков мероприятий по технологическому присоединению.
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</si>
  <si>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</si>
  <si>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</si>
  <si>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</si>
  <si>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</si>
  <si>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</si>
  <si>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Номера телефонов центров обработки телефонных вызовов: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</si>
  <si>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</si>
  <si>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</si>
  <si>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</si>
  <si>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</si>
  <si>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</si>
  <si>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</si>
  <si>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</si>
  <si>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кол- во потребителей 2020 г.</t>
  </si>
  <si>
    <t>2020 г.</t>
  </si>
  <si>
    <t>Информация об объектах электросетевого хозяйства ООО "АЭСК"</t>
  </si>
  <si>
    <t>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отчетному, ООО "АЭСК".</t>
  </si>
  <si>
    <t>Сведения о качестве услуг по технологическому присоединению к электрическим сетям сетевой организацией ООО "АЭСК"</t>
  </si>
  <si>
    <t>ООО "АЭСК"</t>
  </si>
  <si>
    <t>4.2 Информация о деятельности офисов обслуживания потребителей ООО "АЭСК"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</si>
  <si>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периоде.</t>
  </si>
  <si>
    <t>Основной целью повышения надежности и качества оказания услуг по передаче электрической энергии является снижение продолжительности и частоты плановых отключений, а также вероятности и продолжительности аварийных прекращений подачи электрической энергии потребителям.</t>
  </si>
  <si>
    <t>­ анализ послеаварийных режимов и изучение наиболее характерных причин повреждений с целью разработки мер по предотвращению подобных аварийных ситуаций;</t>
  </si>
  <si>
    <t>­ совершенствование системы организации ремонтов, направленное на сокращение количества плановых отключений при выводе из работы оборудования;</t>
  </si>
  <si>
    <t>­ повышение надежности участков сети посредством замены наиболее ответственных элементов на новую элементную базу, позволяющую уменьшить риски повреждений (совершенствование требований по надежности к электрооборудованию линий электропередачи и подстанций, включая устройства РЗА, на этапах проектирования, закупок, строительства, монтажа и эксплуатации, строительство ВЛ 6-10 кВ с использованием подвесных изоляторов на опорах повышенной механической прочности и защищенных проводов или проводов АС);</t>
  </si>
  <si>
    <t>В целях повышения надежности работы электросетевого комплекса, установления эффективного контроля за своевременным выявлением причин часто отключаемых энергообъектов, разработкой и реализацией мероприятий, направленных на снижение уровня аварийности:</t>
  </si>
  <si>
    <t>­ постоянный мониторинг уровня аварийности;</t>
  </si>
  <si>
    <t>­ разработка и контроль выполнения мероприятий по повышению надежности по объектам.</t>
  </si>
  <si>
    <t xml:space="preserve"> ­ создание оптимального аварийного запаса опор, проводов и других материалов (конструкций) для проведения ремонтов;</t>
  </si>
  <si>
    <t xml:space="preserve"> ­ внедрение современной системы механизации и связи для сокращения времени восстановления ЛЭП после аварии, а также прогнозирования аварийных ситуаций;</t>
  </si>
  <si>
    <t xml:space="preserve"> ­ отработка навыков четкой и слаженной работы персонала аварийных бригад при ликвидации последствий массовых стихийных явлений;</t>
  </si>
  <si>
    <t>С целью повышения надежности в ООО "АЭСК" выполняется:</t>
  </si>
  <si>
    <t xml:space="preserve"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
ООО "АЭСК" оказываются следующие дополнительные услуги:
1.  Эксплуатация, техническое и оперативное обслуживание, ремонт  электрических сетей потребителя, оперативно-диспетчерское управление.
2. Организация учета электрической энергии (установка/замена  приборов учета).
3. Развитие и техническое обслуживание сетей наружного освещения.
4. Прочие услуги.
</t>
  </si>
  <si>
    <t>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 ООО "АЭСК"</t>
  </si>
  <si>
    <t>кол- во потребителей 2021 г.</t>
  </si>
  <si>
    <t>2021 г.</t>
  </si>
  <si>
    <t>Управление</t>
  </si>
  <si>
    <t xml:space="preserve">Прием, рассмотрение обращений потребителей по вопросам услуг, предоставляемых компанией;                                                          Прием заявок на технологическое присоединение к электрическим сетям компании;
Прием заявок на продление, восстановление документов;
Прием заявок на опломбировку прибора учета;
Прием заявок на выполнение дополнительных услуг по выполнению мероприятий заявителя в рамках выполнения мероприятий по технологическому присоединению;
Предоставление консультаций по основным направлениям деятельности компании                                                                            </t>
  </si>
  <si>
    <t>Управление ООО "АЭСК"</t>
  </si>
  <si>
    <t>656037, РФ, Алтайский край, г.Барнаул,Ул. Карагандинская 6А</t>
  </si>
  <si>
    <t>тел: 8 (3852) 50-14-29,
8-800-201-25-93, seti@altesk.ru</t>
  </si>
  <si>
    <t xml:space="preserve">пн.-пт. 08:30 - 17:00 
</t>
  </si>
  <si>
    <t>Кулундинский сетевой участок ООО "АЭСК"</t>
  </si>
  <si>
    <t>Сетевой участок</t>
  </si>
  <si>
    <t xml:space="preserve">
8-800-201-25-93, seti@altesk.ru</t>
  </si>
  <si>
    <t>658920, РФ, Алтайский край, с. Кулунда, Ул. Первомайская 25а</t>
  </si>
  <si>
    <t xml:space="preserve">8-800-201-25-93, </t>
  </si>
  <si>
    <t>8-800-201-25-93, 8 (3852) 50-14-29,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</si>
</sst>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49" fontId="0" fillId="0" borderId="10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right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top" wrapText="1"/>
    </xf>
    <xf numFmtId="0" fontId="0" fillId="0" borderId="17" xfId="0" applyFont="1" applyBorder="1"/>
    <xf numFmtId="0" fontId="0" fillId="0" borderId="17" xfId="0" applyFont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28" xfId="0" applyFont="1" applyBorder="1" applyAlignment="1">
      <alignment horizontal="center"/>
    </xf>
    <xf numFmtId="0" fontId="0" fillId="0" borderId="29" xfId="0" applyFont="1" applyBorder="1"/>
    <xf numFmtId="0" fontId="0" fillId="0" borderId="28" xfId="0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28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0" fillId="0" borderId="35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/>
    </xf>
    <xf numFmtId="0" fontId="0" fillId="0" borderId="36" xfId="0" applyFont="1" applyBorder="1" applyAlignment="1">
      <alignment horizontal="center" vertical="center" wrapText="1"/>
    </xf>
    <xf numFmtId="0" fontId="0" fillId="0" borderId="36" xfId="0" applyFont="1" applyBorder="1" applyAlignment="1">
      <alignment vertical="center" wrapText="1"/>
    </xf>
    <xf numFmtId="0" fontId="0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 wrapText="1"/>
    </xf>
    <xf numFmtId="49" fontId="0" fillId="0" borderId="40" xfId="0" applyNumberFormat="1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9" fontId="0" fillId="0" borderId="42" xfId="0" applyNumberFormat="1" applyFont="1" applyBorder="1" applyAlignment="1">
      <alignment horizontal="center" vertical="center" wrapText="1"/>
    </xf>
    <xf numFmtId="0" fontId="0" fillId="0" borderId="43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vertical="center" wrapText="1"/>
    </xf>
    <xf numFmtId="0" fontId="0" fillId="0" borderId="0" xfId="0" applyFont="1" applyFill="1" applyAlignment="1">
      <alignment horizontal="left" vertical="top" wrapText="1"/>
    </xf>
    <xf numFmtId="0" fontId="0" fillId="0" borderId="36" xfId="0" applyFont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/>
    </xf>
    <xf numFmtId="0" fontId="1" fillId="0" borderId="25" xfId="0" applyFont="1" applyBorder="1"/>
    <xf numFmtId="0" fontId="0" fillId="0" borderId="24" xfId="0" applyFont="1" applyBorder="1" applyAlignment="1">
      <alignment horizontal="center" vertical="center"/>
    </xf>
    <xf numFmtId="0" fontId="1" fillId="0" borderId="26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24" xfId="0" applyFont="1" applyBorder="1" applyAlignment="1">
      <alignment horizontal="center" vertical="center" wrapText="1"/>
    </xf>
    <xf numFmtId="0" fontId="7" fillId="0" borderId="26" xfId="0" applyFont="1" applyBorder="1"/>
    <xf numFmtId="0" fontId="5" fillId="0" borderId="34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 wrapText="1"/>
    </xf>
    <xf numFmtId="0" fontId="1" fillId="0" borderId="27" xfId="0" applyFont="1" applyBorder="1"/>
    <xf numFmtId="0" fontId="4" fillId="0" borderId="24" xfId="0" applyFont="1" applyBorder="1" applyAlignment="1">
      <alignment horizontal="center" wrapText="1"/>
    </xf>
    <xf numFmtId="0" fontId="0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33" xfId="0" applyFont="1" applyBorder="1"/>
    <xf numFmtId="0" fontId="7" fillId="0" borderId="25" xfId="0" applyFont="1" applyBorder="1"/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/>
    <xf numFmtId="0" fontId="0" fillId="0" borderId="9" xfId="0" applyFont="1" applyBorder="1" applyAlignment="1">
      <alignment horizontal="center" vertical="center"/>
    </xf>
    <xf numFmtId="0" fontId="1" fillId="0" borderId="11" xfId="0" applyFont="1" applyBorder="1"/>
    <xf numFmtId="0" fontId="0" fillId="0" borderId="6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3" xfId="0" applyFont="1" applyBorder="1"/>
    <xf numFmtId="0" fontId="0" fillId="0" borderId="4" xfId="0" applyFont="1" applyBorder="1" applyAlignment="1">
      <alignment horizontal="left" vertical="center" wrapText="1"/>
    </xf>
    <xf numFmtId="0" fontId="1" fillId="0" borderId="10" xfId="0" applyFont="1" applyBorder="1"/>
    <xf numFmtId="49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0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/>
    <xf numFmtId="0" fontId="0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0" fillId="0" borderId="18" xfId="0" applyFont="1" applyBorder="1" applyAlignment="1">
      <alignment horizontal="center" vertical="top" wrapText="1"/>
    </xf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12" xfId="0" applyFont="1" applyBorder="1"/>
    <xf numFmtId="0" fontId="4" fillId="0" borderId="1" xfId="0" applyFont="1" applyBorder="1" applyAlignment="1">
      <alignment horizontal="left"/>
    </xf>
    <xf numFmtId="0" fontId="0" fillId="0" borderId="4" xfId="0" applyFont="1" applyBorder="1" applyAlignment="1">
      <alignment horizontal="center" vertical="top" wrapText="1"/>
    </xf>
    <xf numFmtId="0" fontId="1" fillId="0" borderId="21" xfId="0" applyFont="1" applyBorder="1"/>
    <xf numFmtId="0" fontId="0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37" xfId="0" applyFont="1" applyBorder="1" applyAlignment="1">
      <alignment horizontal="center" vertical="center" wrapText="1"/>
    </xf>
    <xf numFmtId="0" fontId="1" fillId="0" borderId="40" xfId="0" applyFont="1" applyBorder="1"/>
    <xf numFmtId="0" fontId="0" fillId="0" borderId="38" xfId="0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38" xfId="0" applyFont="1" applyBorder="1"/>
    <xf numFmtId="0" fontId="0" fillId="0" borderId="36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" fillId="0" borderId="41" xfId="0" applyFont="1" applyBorder="1"/>
    <xf numFmtId="0" fontId="5" fillId="0" borderId="45" xfId="0" applyFont="1" applyBorder="1" applyAlignment="1">
      <alignment horizontal="center" wrapText="1"/>
    </xf>
    <xf numFmtId="0" fontId="6" fillId="0" borderId="45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wrapText="1"/>
    </xf>
    <xf numFmtId="0" fontId="0" fillId="0" borderId="38" xfId="0" applyFont="1" applyBorder="1" applyAlignment="1">
      <alignment horizontal="center" wrapText="1"/>
    </xf>
    <xf numFmtId="0" fontId="0" fillId="0" borderId="3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4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</xdr:row>
      <xdr:rowOff>762000</xdr:rowOff>
    </xdr:from>
    <xdr:ext cx="447675" cy="247650"/>
    <xdr:pic>
      <xdr:nvPicPr>
        <xdr:cNvPr id="2" name="image1.png" descr="base_1_182042_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542925</xdr:colOff>
      <xdr:row>2</xdr:row>
      <xdr:rowOff>847725</xdr:rowOff>
    </xdr:from>
    <xdr:ext cx="323850" cy="247650"/>
    <xdr:pic>
      <xdr:nvPicPr>
        <xdr:cNvPr id="3" name="image3.png" descr="base_1_182042_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200025</xdr:colOff>
      <xdr:row>2</xdr:row>
      <xdr:rowOff>2182416</xdr:rowOff>
    </xdr:from>
    <xdr:ext cx="561975" cy="257175"/>
    <xdr:pic>
      <xdr:nvPicPr>
        <xdr:cNvPr id="4" name="image2.png" descr="base_1_182042_1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9228" y="2563416"/>
          <a:ext cx="561975" cy="2571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115646</xdr:colOff>
      <xdr:row>2</xdr:row>
      <xdr:rowOff>2167249</xdr:rowOff>
    </xdr:from>
    <xdr:ext cx="571500" cy="257175"/>
    <xdr:pic>
      <xdr:nvPicPr>
        <xdr:cNvPr id="5" name="image4.png" descr="base_1_182042_1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077429" y="2548249"/>
          <a:ext cx="571500" cy="257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zoomScale="220" zoomScaleNormal="220" workbookViewId="0">
      <selection activeCell="G13" sqref="G13"/>
    </sheetView>
  </sheetViews>
  <sheetFormatPr defaultColWidth="14.42578125" defaultRowHeight="15" customHeight="1" x14ac:dyDescent="0.25"/>
  <cols>
    <col min="1" max="1" width="13.5703125" customWidth="1"/>
    <col min="2" max="24" width="8.7109375" customWidth="1"/>
  </cols>
  <sheetData>
    <row r="1" spans="1:9" ht="15.75" thickBot="1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</row>
    <row r="2" spans="1:9" ht="48.75" customHeight="1" x14ac:dyDescent="0.25">
      <c r="A2" s="86" t="s">
        <v>2</v>
      </c>
      <c r="B2" s="88" t="s">
        <v>144</v>
      </c>
      <c r="C2" s="78"/>
      <c r="D2" s="89" t="s">
        <v>5</v>
      </c>
      <c r="E2" s="78"/>
      <c r="F2" s="88" t="s">
        <v>165</v>
      </c>
      <c r="G2" s="78"/>
      <c r="H2" s="89" t="s">
        <v>5</v>
      </c>
      <c r="I2" s="80"/>
    </row>
    <row r="3" spans="1:9" x14ac:dyDescent="0.25">
      <c r="A3" s="87"/>
      <c r="B3" s="7" t="s">
        <v>10</v>
      </c>
      <c r="C3" s="7" t="s">
        <v>11</v>
      </c>
      <c r="D3" s="7" t="s">
        <v>10</v>
      </c>
      <c r="E3" s="7" t="s">
        <v>11</v>
      </c>
      <c r="F3" s="7" t="s">
        <v>10</v>
      </c>
      <c r="G3" s="7" t="s">
        <v>11</v>
      </c>
      <c r="H3" s="7" t="s">
        <v>10</v>
      </c>
      <c r="I3" s="27" t="s">
        <v>11</v>
      </c>
    </row>
    <row r="4" spans="1:9" x14ac:dyDescent="0.25">
      <c r="A4" s="28" t="s">
        <v>12</v>
      </c>
      <c r="B4" s="9">
        <v>0</v>
      </c>
      <c r="C4" s="9">
        <v>0</v>
      </c>
      <c r="D4" s="9">
        <v>0</v>
      </c>
      <c r="E4" s="9">
        <v>0</v>
      </c>
      <c r="F4" s="9">
        <v>62</v>
      </c>
      <c r="G4" s="9">
        <v>0</v>
      </c>
      <c r="H4" s="9">
        <v>0</v>
      </c>
      <c r="I4" s="29">
        <v>0</v>
      </c>
    </row>
    <row r="5" spans="1:9" x14ac:dyDescent="0.25">
      <c r="A5" s="28" t="s">
        <v>29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29">
        <v>0</v>
      </c>
    </row>
    <row r="6" spans="1:9" x14ac:dyDescent="0.25">
      <c r="A6" s="28" t="s">
        <v>34</v>
      </c>
      <c r="B6" s="9">
        <v>0</v>
      </c>
      <c r="C6" s="9">
        <v>0</v>
      </c>
      <c r="D6" s="9">
        <v>0</v>
      </c>
      <c r="E6" s="9">
        <v>0</v>
      </c>
      <c r="F6" s="9">
        <v>266</v>
      </c>
      <c r="G6" s="9">
        <v>0</v>
      </c>
      <c r="H6" s="9">
        <v>0</v>
      </c>
      <c r="I6" s="29">
        <v>0</v>
      </c>
    </row>
    <row r="7" spans="1:9" x14ac:dyDescent="0.25">
      <c r="A7" s="28" t="s">
        <v>40</v>
      </c>
      <c r="B7" s="9">
        <v>0</v>
      </c>
      <c r="C7" s="9">
        <v>0</v>
      </c>
      <c r="D7" s="9">
        <v>0</v>
      </c>
      <c r="E7" s="9">
        <v>0</v>
      </c>
      <c r="F7" s="9">
        <v>3</v>
      </c>
      <c r="G7" s="9">
        <v>175</v>
      </c>
      <c r="H7" s="9">
        <v>0</v>
      </c>
      <c r="I7" s="29">
        <v>0</v>
      </c>
    </row>
    <row r="8" spans="1:9" ht="15.75" thickBot="1" x14ac:dyDescent="0.3">
      <c r="A8" s="30" t="s">
        <v>48</v>
      </c>
      <c r="B8" s="31">
        <v>0</v>
      </c>
      <c r="C8" s="31">
        <v>0</v>
      </c>
      <c r="D8" s="31">
        <v>0</v>
      </c>
      <c r="E8" s="31">
        <v>0</v>
      </c>
      <c r="F8" s="31">
        <f>SUM(F4:F7)</f>
        <v>331</v>
      </c>
      <c r="G8" s="31">
        <f>SUM(G4:G7)</f>
        <v>175</v>
      </c>
      <c r="H8" s="31">
        <v>0</v>
      </c>
      <c r="I8" s="32">
        <v>0</v>
      </c>
    </row>
    <row r="9" spans="1:9" ht="15.75" thickBot="1" x14ac:dyDescent="0.3">
      <c r="A9" s="81" t="s">
        <v>49</v>
      </c>
      <c r="B9" s="82"/>
      <c r="C9" s="82"/>
      <c r="D9" s="82"/>
      <c r="E9" s="82"/>
      <c r="F9" s="82"/>
      <c r="G9" s="82"/>
      <c r="H9" s="82"/>
      <c r="I9" s="82"/>
    </row>
    <row r="10" spans="1:9" ht="50.25" customHeight="1" x14ac:dyDescent="0.25">
      <c r="A10" s="90" t="s">
        <v>50</v>
      </c>
      <c r="B10" s="88" t="s">
        <v>144</v>
      </c>
      <c r="C10" s="78"/>
      <c r="D10" s="83" t="s">
        <v>5</v>
      </c>
      <c r="E10" s="92"/>
      <c r="F10" s="88" t="s">
        <v>165</v>
      </c>
      <c r="G10" s="78"/>
      <c r="H10" s="83" t="s">
        <v>5</v>
      </c>
      <c r="I10" s="84"/>
    </row>
    <row r="11" spans="1:9" ht="26.25" customHeight="1" x14ac:dyDescent="0.25">
      <c r="A11" s="91"/>
      <c r="B11" s="33" t="s">
        <v>10</v>
      </c>
      <c r="C11" s="33" t="s">
        <v>11</v>
      </c>
      <c r="D11" s="33" t="s">
        <v>10</v>
      </c>
      <c r="E11" s="33" t="s">
        <v>11</v>
      </c>
      <c r="F11" s="33" t="s">
        <v>10</v>
      </c>
      <c r="G11" s="33" t="s">
        <v>11</v>
      </c>
      <c r="H11" s="33" t="s">
        <v>10</v>
      </c>
      <c r="I11" s="35" t="s">
        <v>11</v>
      </c>
    </row>
    <row r="12" spans="1:9" x14ac:dyDescent="0.25">
      <c r="A12" s="36" t="s">
        <v>51</v>
      </c>
      <c r="B12" s="34">
        <v>0</v>
      </c>
      <c r="C12" s="34">
        <v>0</v>
      </c>
      <c r="D12" s="34">
        <v>0</v>
      </c>
      <c r="E12" s="34">
        <v>0</v>
      </c>
      <c r="F12" s="34">
        <f>F4</f>
        <v>62</v>
      </c>
      <c r="G12" s="34">
        <v>0</v>
      </c>
      <c r="H12" s="34">
        <v>0</v>
      </c>
      <c r="I12" s="37">
        <v>0</v>
      </c>
    </row>
    <row r="13" spans="1:9" x14ac:dyDescent="0.25">
      <c r="A13" s="36" t="s">
        <v>52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7">
        <v>0</v>
      </c>
    </row>
    <row r="14" spans="1:9" ht="15.75" thickBot="1" x14ac:dyDescent="0.3">
      <c r="A14" s="38" t="s">
        <v>53</v>
      </c>
      <c r="B14" s="39">
        <v>0</v>
      </c>
      <c r="C14" s="39">
        <v>0</v>
      </c>
      <c r="D14" s="39">
        <v>0</v>
      </c>
      <c r="E14" s="39">
        <v>0</v>
      </c>
      <c r="F14" s="39">
        <f>F6+F7</f>
        <v>269</v>
      </c>
      <c r="G14" s="39">
        <f>G7</f>
        <v>175</v>
      </c>
      <c r="H14" s="39">
        <v>0</v>
      </c>
      <c r="I14" s="40">
        <v>0</v>
      </c>
    </row>
    <row r="15" spans="1:9" ht="15.75" thickBot="1" x14ac:dyDescent="0.3">
      <c r="A15" s="85" t="s">
        <v>54</v>
      </c>
      <c r="B15" s="82"/>
      <c r="C15" s="82"/>
      <c r="D15" s="82"/>
      <c r="E15" s="82"/>
      <c r="F15" s="82"/>
      <c r="G15" s="82"/>
      <c r="H15" s="82"/>
      <c r="I15" s="82"/>
    </row>
    <row r="16" spans="1:9" x14ac:dyDescent="0.25">
      <c r="A16" s="41"/>
      <c r="B16" s="77" t="s">
        <v>145</v>
      </c>
      <c r="C16" s="78"/>
      <c r="D16" s="79" t="s">
        <v>5</v>
      </c>
      <c r="E16" s="78"/>
      <c r="F16" s="77" t="s">
        <v>166</v>
      </c>
      <c r="G16" s="78"/>
      <c r="H16" s="79" t="s">
        <v>5</v>
      </c>
      <c r="I16" s="80"/>
    </row>
    <row r="17" spans="1:9" x14ac:dyDescent="0.25">
      <c r="A17" s="42"/>
      <c r="B17" s="7" t="s">
        <v>48</v>
      </c>
      <c r="C17" s="19" t="s">
        <v>55</v>
      </c>
      <c r="D17" s="7" t="s">
        <v>48</v>
      </c>
      <c r="E17" s="19" t="s">
        <v>55</v>
      </c>
      <c r="F17" s="7" t="s">
        <v>48</v>
      </c>
      <c r="G17" s="19" t="s">
        <v>55</v>
      </c>
      <c r="H17" s="7" t="s">
        <v>48</v>
      </c>
      <c r="I17" s="43" t="s">
        <v>55</v>
      </c>
    </row>
    <row r="18" spans="1:9" x14ac:dyDescent="0.25">
      <c r="A18" s="44" t="s">
        <v>10</v>
      </c>
      <c r="B18" s="9">
        <v>0</v>
      </c>
      <c r="C18" s="9">
        <v>0</v>
      </c>
      <c r="D18" s="9">
        <v>0</v>
      </c>
      <c r="E18" s="9">
        <v>0</v>
      </c>
      <c r="F18" s="9">
        <f>G18</f>
        <v>331</v>
      </c>
      <c r="G18" s="9">
        <f>F4+F6+F7</f>
        <v>331</v>
      </c>
      <c r="H18" s="9">
        <v>0</v>
      </c>
      <c r="I18" s="29">
        <v>0</v>
      </c>
    </row>
    <row r="19" spans="1:9" x14ac:dyDescent="0.25">
      <c r="A19" s="44" t="s">
        <v>11</v>
      </c>
      <c r="B19" s="9">
        <v>0</v>
      </c>
      <c r="C19" s="9">
        <v>0</v>
      </c>
      <c r="D19" s="9">
        <v>0</v>
      </c>
      <c r="E19" s="9">
        <v>0</v>
      </c>
      <c r="F19" s="9">
        <f>G19</f>
        <v>175</v>
      </c>
      <c r="G19" s="9">
        <f>G7</f>
        <v>175</v>
      </c>
      <c r="H19" s="9">
        <v>0</v>
      </c>
      <c r="I19" s="29">
        <v>0</v>
      </c>
    </row>
    <row r="20" spans="1:9" x14ac:dyDescent="0.25">
      <c r="A20" s="44" t="s">
        <v>63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29">
        <v>0</v>
      </c>
    </row>
    <row r="21" spans="1:9" ht="15.75" customHeight="1" x14ac:dyDescent="0.25">
      <c r="A21" s="44" t="s">
        <v>64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29">
        <v>0</v>
      </c>
    </row>
    <row r="22" spans="1:9" ht="52.5" customHeight="1" x14ac:dyDescent="0.25">
      <c r="A22" s="45" t="s">
        <v>65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29">
        <v>0</v>
      </c>
    </row>
    <row r="23" spans="1:9" ht="15.75" customHeight="1" thickBot="1" x14ac:dyDescent="0.3">
      <c r="A23" s="46" t="s">
        <v>66</v>
      </c>
      <c r="B23" s="31">
        <v>0</v>
      </c>
      <c r="C23" s="31">
        <v>0</v>
      </c>
      <c r="D23" s="31">
        <v>0</v>
      </c>
      <c r="E23" s="31">
        <v>0</v>
      </c>
      <c r="F23" s="31">
        <f>SUM(F18:F22)</f>
        <v>506</v>
      </c>
      <c r="G23" s="31">
        <f>SUM(G18:G22)</f>
        <v>506</v>
      </c>
      <c r="H23" s="31">
        <v>0</v>
      </c>
      <c r="I23" s="32">
        <v>0</v>
      </c>
    </row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F10:G10"/>
    <mergeCell ref="B16:C16"/>
    <mergeCell ref="D16:E16"/>
    <mergeCell ref="F16:G16"/>
    <mergeCell ref="H16:I16"/>
    <mergeCell ref="A1:I1"/>
    <mergeCell ref="H10:I10"/>
    <mergeCell ref="A15:I15"/>
    <mergeCell ref="A9:I9"/>
    <mergeCell ref="A2:A3"/>
    <mergeCell ref="B2:C2"/>
    <mergeCell ref="D2:E2"/>
    <mergeCell ref="F2:G2"/>
    <mergeCell ref="H2:I2"/>
    <mergeCell ref="A10:A11"/>
    <mergeCell ref="B10:C10"/>
    <mergeCell ref="D10:E10"/>
  </mergeCells>
  <pageMargins left="0.70866141732283472" right="0.70866141732283472" top="0.74803149606299213" bottom="0.74803149606299213" header="0" footer="0"/>
  <pageSetup scale="10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B1:E1000"/>
  <sheetViews>
    <sheetView zoomScale="160" zoomScaleNormal="160" workbookViewId="0">
      <selection activeCell="G11" sqref="G11"/>
    </sheetView>
  </sheetViews>
  <sheetFormatPr defaultColWidth="14.42578125" defaultRowHeight="15" customHeight="1" x14ac:dyDescent="0.25"/>
  <cols>
    <col min="1" max="1" width="8.7109375" customWidth="1"/>
    <col min="2" max="2" width="6.85546875" customWidth="1"/>
    <col min="3" max="3" width="33.5703125" customWidth="1"/>
    <col min="4" max="4" width="11" customWidth="1"/>
    <col min="5" max="5" width="34.42578125" customWidth="1"/>
    <col min="6" max="26" width="8.7109375" customWidth="1"/>
  </cols>
  <sheetData>
    <row r="1" spans="2:5" x14ac:dyDescent="0.25">
      <c r="B1" s="143" t="s">
        <v>129</v>
      </c>
      <c r="C1" s="144"/>
      <c r="D1" s="144"/>
      <c r="E1" s="144"/>
    </row>
    <row r="2" spans="2:5" ht="15" customHeight="1" thickBot="1" x14ac:dyDescent="0.3"/>
    <row r="3" spans="2:5" ht="45" x14ac:dyDescent="0.25">
      <c r="B3" s="64" t="s">
        <v>1</v>
      </c>
      <c r="C3" s="65" t="s">
        <v>131</v>
      </c>
      <c r="D3" s="65" t="s">
        <v>132</v>
      </c>
      <c r="E3" s="66"/>
    </row>
    <row r="4" spans="2:5" ht="45" x14ac:dyDescent="0.25">
      <c r="B4" s="142">
        <v>1</v>
      </c>
      <c r="C4" s="48" t="s">
        <v>133</v>
      </c>
      <c r="D4" s="132" t="s">
        <v>134</v>
      </c>
      <c r="E4" s="53" t="s">
        <v>177</v>
      </c>
    </row>
    <row r="5" spans="2:5" ht="30" x14ac:dyDescent="0.25">
      <c r="B5" s="128"/>
      <c r="C5" s="49" t="s">
        <v>135</v>
      </c>
      <c r="D5" s="130"/>
      <c r="E5" s="76" t="s">
        <v>178</v>
      </c>
    </row>
    <row r="6" spans="2:5" ht="30" x14ac:dyDescent="0.25">
      <c r="B6" s="128"/>
      <c r="C6" s="49" t="s">
        <v>136</v>
      </c>
      <c r="D6" s="130"/>
      <c r="E6" s="53" t="s">
        <v>16</v>
      </c>
    </row>
    <row r="7" spans="2:5" ht="45" x14ac:dyDescent="0.25">
      <c r="B7" s="52">
        <v>2</v>
      </c>
      <c r="C7" s="48" t="s">
        <v>137</v>
      </c>
      <c r="D7" s="47" t="s">
        <v>138</v>
      </c>
      <c r="E7" s="53" t="s">
        <v>16</v>
      </c>
    </row>
    <row r="8" spans="2:5" ht="60" x14ac:dyDescent="0.25">
      <c r="B8" s="52" t="s">
        <v>27</v>
      </c>
      <c r="C8" s="48" t="s">
        <v>139</v>
      </c>
      <c r="D8" s="47" t="s">
        <v>138</v>
      </c>
      <c r="E8" s="53" t="s">
        <v>16</v>
      </c>
    </row>
    <row r="9" spans="2:5" ht="75" x14ac:dyDescent="0.25">
      <c r="B9" s="52" t="s">
        <v>30</v>
      </c>
      <c r="C9" s="48" t="s">
        <v>140</v>
      </c>
      <c r="D9" s="47" t="s">
        <v>138</v>
      </c>
      <c r="E9" s="53" t="s">
        <v>16</v>
      </c>
    </row>
    <row r="10" spans="2:5" ht="60" x14ac:dyDescent="0.25">
      <c r="B10" s="52">
        <v>3</v>
      </c>
      <c r="C10" s="48" t="s">
        <v>141</v>
      </c>
      <c r="D10" s="47" t="s">
        <v>142</v>
      </c>
      <c r="E10" s="53">
        <v>5</v>
      </c>
    </row>
    <row r="11" spans="2:5" ht="75.75" thickBot="1" x14ac:dyDescent="0.3">
      <c r="B11" s="55">
        <v>4</v>
      </c>
      <c r="C11" s="56" t="s">
        <v>143</v>
      </c>
      <c r="D11" s="62" t="s">
        <v>142</v>
      </c>
      <c r="E11" s="63" t="s">
        <v>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4:B6"/>
    <mergeCell ref="D4:D6"/>
    <mergeCell ref="B1:E1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2:B1000"/>
  <sheetViews>
    <sheetView topLeftCell="B1" zoomScale="115" zoomScaleNormal="115"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212.85546875" customWidth="1"/>
    <col min="3" max="26" width="8.7109375" customWidth="1"/>
  </cols>
  <sheetData>
    <row r="2" spans="2:2" ht="409.5" customHeight="1" x14ac:dyDescent="0.25">
      <c r="B2" s="67" t="s">
        <v>163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2:B1000"/>
  <sheetViews>
    <sheetView zoomScale="130" zoomScaleNormal="130"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169.7109375" customWidth="1"/>
    <col min="3" max="26" width="8.7109375" customWidth="1"/>
  </cols>
  <sheetData>
    <row r="2" spans="2:2" ht="155.25" customHeight="1" x14ac:dyDescent="0.25">
      <c r="B2" s="18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Z1000"/>
  <sheetViews>
    <sheetView tabSelected="1" zoomScale="175" zoomScaleNormal="175" workbookViewId="0">
      <selection activeCell="G11" sqref="G11"/>
    </sheetView>
  </sheetViews>
  <sheetFormatPr defaultColWidth="14.42578125" defaultRowHeight="15" customHeight="1" x14ac:dyDescent="0.25"/>
  <cols>
    <col min="1" max="1" width="8.7109375" customWidth="1"/>
    <col min="2" max="2" width="16.7109375" customWidth="1"/>
    <col min="3" max="26" width="8.7109375" customWidth="1"/>
  </cols>
  <sheetData>
    <row r="2" spans="1:26" ht="38.25" customHeight="1" x14ac:dyDescent="0.25">
      <c r="A2" s="1"/>
      <c r="B2" s="93" t="s">
        <v>146</v>
      </c>
      <c r="C2" s="94"/>
      <c r="D2" s="94"/>
      <c r="E2" s="9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1"/>
      <c r="B3" s="96" t="s">
        <v>4</v>
      </c>
      <c r="C3" s="97"/>
      <c r="D3" s="4">
        <v>2020</v>
      </c>
      <c r="E3" s="4">
        <v>2021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1"/>
      <c r="B4" s="98" t="s">
        <v>7</v>
      </c>
      <c r="C4" s="6" t="s">
        <v>9</v>
      </c>
      <c r="D4" s="8">
        <v>0</v>
      </c>
      <c r="E4" s="8"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25">
      <c r="A5" s="1"/>
      <c r="B5" s="99"/>
      <c r="C5" s="6" t="s">
        <v>15</v>
      </c>
      <c r="D5" s="8">
        <v>0</v>
      </c>
      <c r="E5" s="8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25">
      <c r="A6" s="1"/>
      <c r="B6" s="99"/>
      <c r="C6" s="6" t="s">
        <v>21</v>
      </c>
      <c r="D6" s="8">
        <v>0</v>
      </c>
      <c r="E6" s="8">
        <v>51.124000000000002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1"/>
      <c r="B7" s="100"/>
      <c r="C7" s="6" t="s">
        <v>24</v>
      </c>
      <c r="D7" s="8">
        <v>0</v>
      </c>
      <c r="E7" s="8">
        <v>6.4710000000000001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1"/>
      <c r="B8" s="98" t="s">
        <v>26</v>
      </c>
      <c r="C8" s="6" t="s">
        <v>21</v>
      </c>
      <c r="D8" s="8">
        <v>0</v>
      </c>
      <c r="E8" s="8">
        <v>8.52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1"/>
      <c r="B9" s="100"/>
      <c r="C9" s="6" t="s">
        <v>24</v>
      </c>
      <c r="D9" s="8">
        <v>0</v>
      </c>
      <c r="E9" s="8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25">
      <c r="A10" s="1"/>
      <c r="B10" s="98" t="s">
        <v>28</v>
      </c>
      <c r="C10" s="6" t="s">
        <v>9</v>
      </c>
      <c r="D10" s="8">
        <v>0</v>
      </c>
      <c r="E10" s="8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25">
      <c r="A11" s="1"/>
      <c r="B11" s="99"/>
      <c r="C11" s="6" t="s">
        <v>15</v>
      </c>
      <c r="D11" s="8">
        <v>0</v>
      </c>
      <c r="E11" s="8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25">
      <c r="A12" s="1"/>
      <c r="B12" s="100"/>
      <c r="C12" s="6" t="s">
        <v>21</v>
      </c>
      <c r="D12" s="8">
        <v>0</v>
      </c>
      <c r="E12" s="8">
        <v>179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2:E2"/>
    <mergeCell ref="B3:C3"/>
    <mergeCell ref="B4:B7"/>
    <mergeCell ref="B8:B9"/>
    <mergeCell ref="B10:B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F1000"/>
  <sheetViews>
    <sheetView zoomScale="160" zoomScaleNormal="160" workbookViewId="0">
      <selection activeCell="G8" sqref="G8"/>
    </sheetView>
  </sheetViews>
  <sheetFormatPr defaultColWidth="14.42578125" defaultRowHeight="15" customHeight="1" x14ac:dyDescent="0.25"/>
  <cols>
    <col min="1" max="2" width="8.7109375" customWidth="1"/>
    <col min="3" max="3" width="49" customWidth="1"/>
    <col min="4" max="5" width="12.42578125" customWidth="1"/>
    <col min="6" max="6" width="15.5703125" customWidth="1"/>
    <col min="7" max="7" width="18" customWidth="1"/>
    <col min="8" max="26" width="8.7109375" customWidth="1"/>
  </cols>
  <sheetData>
    <row r="2" spans="2:6" ht="33.75" customHeight="1" x14ac:dyDescent="0.25">
      <c r="B2" s="106" t="s">
        <v>147</v>
      </c>
      <c r="C2" s="107"/>
      <c r="D2" s="107"/>
      <c r="E2" s="107"/>
      <c r="F2" s="107"/>
    </row>
    <row r="3" spans="2:6" ht="15.75" thickBot="1" x14ac:dyDescent="0.3">
      <c r="B3" s="104" t="s">
        <v>1</v>
      </c>
      <c r="C3" s="104" t="s">
        <v>3</v>
      </c>
      <c r="D3" s="108"/>
      <c r="E3" s="109"/>
      <c r="F3" s="110"/>
    </row>
    <row r="4" spans="2:6" ht="45.75" thickBot="1" x14ac:dyDescent="0.3">
      <c r="B4" s="102"/>
      <c r="C4" s="102"/>
      <c r="D4" s="3">
        <v>2020</v>
      </c>
      <c r="E4" s="3">
        <v>2021</v>
      </c>
      <c r="F4" s="3" t="s">
        <v>6</v>
      </c>
    </row>
    <row r="5" spans="2:6" ht="15.75" thickBot="1" x14ac:dyDescent="0.3">
      <c r="B5" s="5">
        <v>1</v>
      </c>
      <c r="C5" s="3">
        <v>2</v>
      </c>
      <c r="D5" s="3"/>
      <c r="E5" s="3"/>
      <c r="F5" s="3">
        <v>5</v>
      </c>
    </row>
    <row r="6" spans="2:6" ht="24.75" customHeight="1" x14ac:dyDescent="0.25">
      <c r="B6" s="104">
        <v>1</v>
      </c>
      <c r="C6" s="101" t="s">
        <v>8</v>
      </c>
      <c r="D6" s="104" t="s">
        <v>16</v>
      </c>
      <c r="E6" s="104" t="s">
        <v>16</v>
      </c>
      <c r="F6" s="105" t="s">
        <v>16</v>
      </c>
    </row>
    <row r="7" spans="2:6" ht="24.75" customHeight="1" thickBot="1" x14ac:dyDescent="0.3">
      <c r="B7" s="102"/>
      <c r="C7" s="102"/>
      <c r="D7" s="102"/>
      <c r="E7" s="102"/>
      <c r="F7" s="102"/>
    </row>
    <row r="8" spans="2:6" ht="15.75" thickBot="1" x14ac:dyDescent="0.3">
      <c r="B8" s="10" t="s">
        <v>13</v>
      </c>
      <c r="C8" s="11" t="s">
        <v>14</v>
      </c>
      <c r="D8" s="3" t="s">
        <v>16</v>
      </c>
      <c r="E8" s="3" t="s">
        <v>16</v>
      </c>
      <c r="F8" s="3" t="s">
        <v>16</v>
      </c>
    </row>
    <row r="9" spans="2:6" ht="15.75" thickBot="1" x14ac:dyDescent="0.3">
      <c r="B9" s="10" t="s">
        <v>17</v>
      </c>
      <c r="C9" s="11" t="s">
        <v>18</v>
      </c>
      <c r="D9" s="3" t="s">
        <v>16</v>
      </c>
      <c r="E9" s="3" t="s">
        <v>16</v>
      </c>
      <c r="F9" s="3" t="s">
        <v>16</v>
      </c>
    </row>
    <row r="10" spans="2:6" ht="15.75" thickBot="1" x14ac:dyDescent="0.3">
      <c r="B10" s="10" t="s">
        <v>19</v>
      </c>
      <c r="C10" s="11" t="s">
        <v>20</v>
      </c>
      <c r="D10" s="3" t="s">
        <v>16</v>
      </c>
      <c r="E10" s="3" t="s">
        <v>16</v>
      </c>
      <c r="F10" s="3" t="s">
        <v>16</v>
      </c>
    </row>
    <row r="11" spans="2:6" ht="15.75" thickBot="1" x14ac:dyDescent="0.3">
      <c r="B11" s="10" t="s">
        <v>22</v>
      </c>
      <c r="C11" s="11" t="s">
        <v>23</v>
      </c>
      <c r="D11" s="3" t="s">
        <v>16</v>
      </c>
      <c r="E11" s="3" t="s">
        <v>16</v>
      </c>
      <c r="F11" s="3" t="s">
        <v>16</v>
      </c>
    </row>
    <row r="12" spans="2:6" ht="23.25" customHeight="1" thickBot="1" x14ac:dyDescent="0.3">
      <c r="B12" s="103">
        <v>2</v>
      </c>
      <c r="C12" s="101" t="s">
        <v>25</v>
      </c>
      <c r="D12" s="3" t="s">
        <v>16</v>
      </c>
      <c r="E12" s="3" t="s">
        <v>16</v>
      </c>
      <c r="F12" s="3" t="s">
        <v>16</v>
      </c>
    </row>
    <row r="13" spans="2:6" ht="23.25" customHeight="1" thickBot="1" x14ac:dyDescent="0.3">
      <c r="B13" s="102"/>
      <c r="C13" s="102"/>
      <c r="D13" s="3" t="s">
        <v>16</v>
      </c>
      <c r="E13" s="3" t="s">
        <v>16</v>
      </c>
      <c r="F13" s="3" t="s">
        <v>16</v>
      </c>
    </row>
    <row r="14" spans="2:6" ht="15.75" thickBot="1" x14ac:dyDescent="0.3">
      <c r="B14" s="10" t="s">
        <v>27</v>
      </c>
      <c r="C14" s="11" t="s">
        <v>14</v>
      </c>
      <c r="D14" s="3" t="s">
        <v>16</v>
      </c>
      <c r="E14" s="3" t="s">
        <v>16</v>
      </c>
      <c r="F14" s="3" t="s">
        <v>16</v>
      </c>
    </row>
    <row r="15" spans="2:6" ht="15.75" thickBot="1" x14ac:dyDescent="0.3">
      <c r="B15" s="10" t="s">
        <v>30</v>
      </c>
      <c r="C15" s="11" t="s">
        <v>18</v>
      </c>
      <c r="D15" s="3" t="s">
        <v>16</v>
      </c>
      <c r="E15" s="3" t="s">
        <v>16</v>
      </c>
      <c r="F15" s="3" t="s">
        <v>16</v>
      </c>
    </row>
    <row r="16" spans="2:6" ht="15.75" thickBot="1" x14ac:dyDescent="0.3">
      <c r="B16" s="10" t="s">
        <v>31</v>
      </c>
      <c r="C16" s="11" t="s">
        <v>20</v>
      </c>
      <c r="D16" s="3" t="s">
        <v>16</v>
      </c>
      <c r="E16" s="3" t="s">
        <v>16</v>
      </c>
      <c r="F16" s="3" t="s">
        <v>16</v>
      </c>
    </row>
    <row r="17" spans="2:6" ht="15.75" thickBot="1" x14ac:dyDescent="0.3">
      <c r="B17" s="10" t="s">
        <v>32</v>
      </c>
      <c r="C17" s="11" t="s">
        <v>23</v>
      </c>
      <c r="D17" s="3" t="s">
        <v>16</v>
      </c>
      <c r="E17" s="3" t="s">
        <v>16</v>
      </c>
      <c r="F17" s="3" t="s">
        <v>16</v>
      </c>
    </row>
    <row r="18" spans="2:6" ht="109.5" customHeight="1" thickBot="1" x14ac:dyDescent="0.3">
      <c r="B18" s="12">
        <v>3</v>
      </c>
      <c r="C18" s="13" t="s">
        <v>33</v>
      </c>
      <c r="D18" s="2"/>
      <c r="E18" s="2"/>
      <c r="F18" s="2"/>
    </row>
    <row r="19" spans="2:6" ht="15.75" thickBot="1" x14ac:dyDescent="0.3">
      <c r="B19" s="14" t="s">
        <v>35</v>
      </c>
      <c r="C19" s="15" t="s">
        <v>14</v>
      </c>
      <c r="D19" s="16" t="s">
        <v>16</v>
      </c>
      <c r="E19" s="16" t="s">
        <v>16</v>
      </c>
      <c r="F19" s="16" t="s">
        <v>16</v>
      </c>
    </row>
    <row r="20" spans="2:6" ht="15.75" thickBot="1" x14ac:dyDescent="0.3">
      <c r="B20" s="10" t="s">
        <v>36</v>
      </c>
      <c r="C20" s="11" t="s">
        <v>18</v>
      </c>
      <c r="D20" s="3" t="s">
        <v>16</v>
      </c>
      <c r="E20" s="3" t="s">
        <v>16</v>
      </c>
      <c r="F20" s="3" t="s">
        <v>16</v>
      </c>
    </row>
    <row r="21" spans="2:6" ht="15.75" customHeight="1" thickBot="1" x14ac:dyDescent="0.3">
      <c r="B21" s="10" t="s">
        <v>37</v>
      </c>
      <c r="C21" s="11" t="s">
        <v>20</v>
      </c>
      <c r="D21" s="3" t="s">
        <v>16</v>
      </c>
      <c r="E21" s="3" t="s">
        <v>16</v>
      </c>
      <c r="F21" s="3" t="s">
        <v>16</v>
      </c>
    </row>
    <row r="22" spans="2:6" ht="15.75" customHeight="1" thickBot="1" x14ac:dyDescent="0.3">
      <c r="B22" s="10" t="s">
        <v>38</v>
      </c>
      <c r="C22" s="11" t="s">
        <v>23</v>
      </c>
      <c r="D22" s="3" t="s">
        <v>16</v>
      </c>
      <c r="E22" s="3" t="s">
        <v>16</v>
      </c>
      <c r="F22" s="3" t="s">
        <v>16</v>
      </c>
    </row>
    <row r="23" spans="2:6" ht="102" customHeight="1" thickBot="1" x14ac:dyDescent="0.3">
      <c r="B23" s="12">
        <v>4</v>
      </c>
      <c r="C23" s="13" t="s">
        <v>39</v>
      </c>
      <c r="D23" s="2"/>
      <c r="E23" s="2"/>
      <c r="F23" s="2"/>
    </row>
    <row r="24" spans="2:6" ht="15.75" customHeight="1" thickBot="1" x14ac:dyDescent="0.3">
      <c r="B24" s="14" t="s">
        <v>41</v>
      </c>
      <c r="C24" s="15" t="s">
        <v>14</v>
      </c>
      <c r="D24" s="16" t="s">
        <v>16</v>
      </c>
      <c r="E24" s="16" t="s">
        <v>16</v>
      </c>
      <c r="F24" s="16" t="s">
        <v>16</v>
      </c>
    </row>
    <row r="25" spans="2:6" ht="15.75" customHeight="1" thickBot="1" x14ac:dyDescent="0.3">
      <c r="B25" s="10" t="s">
        <v>42</v>
      </c>
      <c r="C25" s="11" t="s">
        <v>18</v>
      </c>
      <c r="D25" s="3" t="s">
        <v>16</v>
      </c>
      <c r="E25" s="3" t="s">
        <v>16</v>
      </c>
      <c r="F25" s="3" t="s">
        <v>16</v>
      </c>
    </row>
    <row r="26" spans="2:6" ht="15.75" customHeight="1" thickBot="1" x14ac:dyDescent="0.3">
      <c r="B26" s="10" t="s">
        <v>43</v>
      </c>
      <c r="C26" s="11" t="s">
        <v>20</v>
      </c>
      <c r="D26" s="3" t="s">
        <v>16</v>
      </c>
      <c r="E26" s="3" t="s">
        <v>16</v>
      </c>
      <c r="F26" s="3" t="s">
        <v>16</v>
      </c>
    </row>
    <row r="27" spans="2:6" ht="15.75" customHeight="1" thickBot="1" x14ac:dyDescent="0.3">
      <c r="B27" s="10" t="s">
        <v>44</v>
      </c>
      <c r="C27" s="11" t="s">
        <v>23</v>
      </c>
      <c r="D27" s="3" t="s">
        <v>16</v>
      </c>
      <c r="E27" s="3" t="s">
        <v>16</v>
      </c>
      <c r="F27" s="3" t="s">
        <v>16</v>
      </c>
    </row>
    <row r="28" spans="2:6" ht="67.5" customHeight="1" thickBot="1" x14ac:dyDescent="0.3">
      <c r="B28" s="10">
        <v>5</v>
      </c>
      <c r="C28" s="17" t="s">
        <v>45</v>
      </c>
      <c r="D28" s="3" t="s">
        <v>16</v>
      </c>
      <c r="E28" s="3" t="s">
        <v>16</v>
      </c>
      <c r="F28" s="3" t="s">
        <v>16</v>
      </c>
    </row>
    <row r="29" spans="2:6" ht="67.5" customHeight="1" thickBot="1" x14ac:dyDescent="0.3">
      <c r="B29" s="10" t="s">
        <v>46</v>
      </c>
      <c r="C29" s="17" t="s">
        <v>47</v>
      </c>
      <c r="D29" s="3" t="s">
        <v>16</v>
      </c>
      <c r="E29" s="3" t="s">
        <v>16</v>
      </c>
      <c r="F29" s="3" t="s">
        <v>16</v>
      </c>
    </row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B2:F2"/>
    <mergeCell ref="D3:F3"/>
    <mergeCell ref="C6:C7"/>
    <mergeCell ref="B3:B4"/>
    <mergeCell ref="C3:C4"/>
    <mergeCell ref="B6:B7"/>
    <mergeCell ref="C12:C13"/>
    <mergeCell ref="B12:B13"/>
    <mergeCell ref="D6:D7"/>
    <mergeCell ref="F6:F7"/>
    <mergeCell ref="E6:E7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U998"/>
  <sheetViews>
    <sheetView zoomScale="115" zoomScaleNormal="115" workbookViewId="0">
      <selection activeCell="I11" sqref="I11"/>
    </sheetView>
  </sheetViews>
  <sheetFormatPr defaultColWidth="14.42578125" defaultRowHeight="15" customHeight="1" x14ac:dyDescent="0.25"/>
  <cols>
    <col min="1" max="2" width="8.7109375" customWidth="1"/>
    <col min="3" max="3" width="11.85546875" customWidth="1"/>
    <col min="4" max="5" width="8.7109375" customWidth="1"/>
    <col min="6" max="6" width="7.85546875" customWidth="1"/>
    <col min="7" max="7" width="7.7109375" customWidth="1"/>
    <col min="8" max="9" width="8.7109375" customWidth="1"/>
    <col min="10" max="10" width="8.140625" customWidth="1"/>
    <col min="11" max="11" width="7.5703125" customWidth="1"/>
    <col min="12" max="14" width="8.7109375" customWidth="1"/>
    <col min="15" max="15" width="4.28515625" customWidth="1"/>
    <col min="16" max="17" width="8.7109375" customWidth="1"/>
    <col min="18" max="18" width="4.7109375" customWidth="1"/>
    <col min="19" max="19" width="5" customWidth="1"/>
    <col min="20" max="20" width="33.42578125" customWidth="1"/>
    <col min="21" max="21" width="14.42578125" customWidth="1"/>
    <col min="22" max="26" width="8.7109375" customWidth="1"/>
  </cols>
  <sheetData>
    <row r="2" spans="2:21" x14ac:dyDescent="0.25">
      <c r="B2" s="116" t="s">
        <v>164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2:21" ht="189.75" customHeight="1" x14ac:dyDescent="0.25">
      <c r="B3" s="117" t="s">
        <v>1</v>
      </c>
      <c r="C3" s="117" t="s">
        <v>56</v>
      </c>
      <c r="D3" s="111" t="s">
        <v>57</v>
      </c>
      <c r="E3" s="112"/>
      <c r="F3" s="112"/>
      <c r="G3" s="113"/>
      <c r="H3" s="111" t="s">
        <v>58</v>
      </c>
      <c r="I3" s="112"/>
      <c r="J3" s="112"/>
      <c r="K3" s="113"/>
      <c r="L3" s="111" t="s">
        <v>59</v>
      </c>
      <c r="M3" s="112"/>
      <c r="N3" s="112"/>
      <c r="O3" s="113"/>
      <c r="P3" s="111" t="s">
        <v>60</v>
      </c>
      <c r="Q3" s="112"/>
      <c r="R3" s="112"/>
      <c r="S3" s="113"/>
      <c r="T3" s="117" t="s">
        <v>61</v>
      </c>
      <c r="U3" s="117" t="s">
        <v>62</v>
      </c>
    </row>
    <row r="4" spans="2:21" x14ac:dyDescent="0.25">
      <c r="B4" s="118"/>
      <c r="C4" s="118"/>
      <c r="D4" s="114"/>
      <c r="E4" s="107"/>
      <c r="F4" s="107"/>
      <c r="G4" s="115"/>
      <c r="H4" s="114"/>
      <c r="I4" s="107"/>
      <c r="J4" s="107"/>
      <c r="K4" s="115"/>
      <c r="L4" s="114"/>
      <c r="M4" s="107"/>
      <c r="N4" s="107"/>
      <c r="O4" s="115"/>
      <c r="P4" s="114"/>
      <c r="Q4" s="107"/>
      <c r="R4" s="107"/>
      <c r="S4" s="115"/>
      <c r="T4" s="118"/>
      <c r="U4" s="118"/>
    </row>
    <row r="5" spans="2:21" ht="16.5" customHeight="1" x14ac:dyDescent="0.25">
      <c r="B5" s="102"/>
      <c r="C5" s="102"/>
      <c r="D5" s="20" t="s">
        <v>12</v>
      </c>
      <c r="E5" s="20" t="s">
        <v>29</v>
      </c>
      <c r="F5" s="20" t="s">
        <v>34</v>
      </c>
      <c r="G5" s="20" t="s">
        <v>40</v>
      </c>
      <c r="H5" s="20" t="s">
        <v>12</v>
      </c>
      <c r="I5" s="20" t="s">
        <v>29</v>
      </c>
      <c r="J5" s="20" t="s">
        <v>34</v>
      </c>
      <c r="K5" s="20" t="s">
        <v>40</v>
      </c>
      <c r="L5" s="20" t="s">
        <v>12</v>
      </c>
      <c r="M5" s="20" t="s">
        <v>29</v>
      </c>
      <c r="N5" s="20" t="s">
        <v>34</v>
      </c>
      <c r="O5" s="20" t="s">
        <v>40</v>
      </c>
      <c r="P5" s="20" t="s">
        <v>12</v>
      </c>
      <c r="Q5" s="20" t="s">
        <v>29</v>
      </c>
      <c r="R5" s="20" t="s">
        <v>34</v>
      </c>
      <c r="S5" s="20" t="s">
        <v>40</v>
      </c>
      <c r="T5" s="102"/>
      <c r="U5" s="102"/>
    </row>
    <row r="6" spans="2:21" ht="15.75" thickBot="1" x14ac:dyDescent="0.3">
      <c r="B6" s="5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  <c r="T6" s="3">
        <v>19</v>
      </c>
      <c r="U6" s="3">
        <v>20</v>
      </c>
    </row>
    <row r="7" spans="2:21" ht="15.75" thickBot="1" x14ac:dyDescent="0.3">
      <c r="B7" s="21"/>
      <c r="C7" s="22" t="s">
        <v>70</v>
      </c>
      <c r="D7" s="3" t="s">
        <v>16</v>
      </c>
      <c r="E7" s="3" t="s">
        <v>16</v>
      </c>
      <c r="F7" s="3" t="s">
        <v>16</v>
      </c>
      <c r="G7" s="3" t="s">
        <v>16</v>
      </c>
      <c r="H7" s="3" t="s">
        <v>16</v>
      </c>
      <c r="I7" s="3" t="s">
        <v>16</v>
      </c>
      <c r="J7" s="3" t="s">
        <v>16</v>
      </c>
      <c r="K7" s="3" t="s">
        <v>16</v>
      </c>
      <c r="L7" s="3" t="s">
        <v>16</v>
      </c>
      <c r="M7" s="3" t="s">
        <v>16</v>
      </c>
      <c r="N7" s="3" t="s">
        <v>16</v>
      </c>
      <c r="O7" s="3" t="s">
        <v>16</v>
      </c>
      <c r="P7" s="3" t="s">
        <v>16</v>
      </c>
      <c r="Q7" s="3" t="s">
        <v>16</v>
      </c>
      <c r="R7" s="3" t="s">
        <v>16</v>
      </c>
      <c r="S7" s="3" t="s">
        <v>16</v>
      </c>
      <c r="T7" s="3" t="s">
        <v>16</v>
      </c>
      <c r="U7" s="3" t="s">
        <v>16</v>
      </c>
    </row>
    <row r="9" spans="2:21" x14ac:dyDescent="0.25">
      <c r="F9" s="23"/>
      <c r="J9" s="23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9">
    <mergeCell ref="P3:S4"/>
    <mergeCell ref="B2:U2"/>
    <mergeCell ref="T3:T5"/>
    <mergeCell ref="U3:U5"/>
    <mergeCell ref="B3:B5"/>
    <mergeCell ref="C3:C5"/>
    <mergeCell ref="D3:G4"/>
    <mergeCell ref="H3:K4"/>
    <mergeCell ref="L3:O4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P15"/>
  <sheetViews>
    <sheetView zoomScale="160" zoomScaleNormal="160" workbookViewId="0">
      <selection activeCell="A7" sqref="A7:N7"/>
    </sheetView>
  </sheetViews>
  <sheetFormatPr defaultRowHeight="15" x14ac:dyDescent="0.25"/>
  <sheetData>
    <row r="3" spans="1:16" ht="30" customHeight="1" x14ac:dyDescent="0.25">
      <c r="A3" s="122" t="s">
        <v>151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26"/>
      <c r="P3" s="26"/>
    </row>
    <row r="5" spans="1:16" ht="44.25" customHeight="1" x14ac:dyDescent="0.25">
      <c r="A5" s="119" t="s">
        <v>152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" customHeight="1" x14ac:dyDescent="0.25">
      <c r="A6" s="120" t="s">
        <v>162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19"/>
      <c r="P6" s="119"/>
    </row>
    <row r="7" spans="1:16" ht="30.75" customHeight="1" x14ac:dyDescent="0.25">
      <c r="A7" s="121" t="s">
        <v>153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19"/>
      <c r="P7" s="119"/>
    </row>
    <row r="8" spans="1:16" ht="30" customHeight="1" x14ac:dyDescent="0.25">
      <c r="A8" s="121" t="s">
        <v>154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19"/>
      <c r="P8" s="119"/>
    </row>
    <row r="9" spans="1:16" ht="63" customHeight="1" x14ac:dyDescent="0.25">
      <c r="A9" s="120" t="s">
        <v>155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19"/>
      <c r="P9" s="119"/>
    </row>
    <row r="10" spans="1:16" ht="15" customHeight="1" x14ac:dyDescent="0.25">
      <c r="A10" s="120" t="s">
        <v>159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19"/>
      <c r="P10" s="119"/>
    </row>
    <row r="11" spans="1:16" ht="29.25" customHeight="1" x14ac:dyDescent="0.25">
      <c r="A11" s="120" t="s">
        <v>160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19"/>
      <c r="P11" s="119"/>
    </row>
    <row r="12" spans="1:16" ht="15" customHeight="1" x14ac:dyDescent="0.25">
      <c r="A12" s="120" t="s">
        <v>161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19"/>
      <c r="P12" s="119"/>
    </row>
    <row r="13" spans="1:16" ht="30.75" customHeight="1" x14ac:dyDescent="0.25">
      <c r="A13" s="119" t="s">
        <v>156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</row>
    <row r="14" spans="1:16" ht="15" customHeight="1" x14ac:dyDescent="0.25">
      <c r="A14" s="119" t="s">
        <v>157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</row>
    <row r="15" spans="1:16" ht="15" customHeight="1" x14ac:dyDescent="0.25">
      <c r="A15" s="119" t="s">
        <v>158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</row>
  </sheetData>
  <mergeCells count="23">
    <mergeCell ref="A11:N11"/>
    <mergeCell ref="O11:P11"/>
    <mergeCell ref="A9:N9"/>
    <mergeCell ref="O9:P9"/>
    <mergeCell ref="A7:N7"/>
    <mergeCell ref="O7:P7"/>
    <mergeCell ref="A8:N8"/>
    <mergeCell ref="O8:P8"/>
    <mergeCell ref="A10:N10"/>
    <mergeCell ref="O10:P10"/>
    <mergeCell ref="A3:N3"/>
    <mergeCell ref="A5:N5"/>
    <mergeCell ref="O5:P5"/>
    <mergeCell ref="A6:N6"/>
    <mergeCell ref="O6:P6"/>
    <mergeCell ref="A14:N14"/>
    <mergeCell ref="O14:P14"/>
    <mergeCell ref="A15:N15"/>
    <mergeCell ref="O15:P15"/>
    <mergeCell ref="A12:N12"/>
    <mergeCell ref="O12:P12"/>
    <mergeCell ref="A13:N13"/>
    <mergeCell ref="O13:P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Z1000"/>
  <sheetViews>
    <sheetView zoomScale="160" zoomScaleNormal="160" workbookViewId="0">
      <selection activeCell="F5" sqref="F5"/>
    </sheetView>
  </sheetViews>
  <sheetFormatPr defaultColWidth="14.42578125" defaultRowHeight="15" customHeight="1" x14ac:dyDescent="0.25"/>
  <cols>
    <col min="1" max="26" width="8.7109375" customWidth="1"/>
  </cols>
  <sheetData>
    <row r="2" spans="1:26" ht="84.75" customHeight="1" x14ac:dyDescent="0.25">
      <c r="A2" s="123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84.7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K3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2:S1000"/>
  <sheetViews>
    <sheetView workbookViewId="0">
      <selection activeCell="F9" sqref="F9"/>
    </sheetView>
  </sheetViews>
  <sheetFormatPr defaultColWidth="14.42578125" defaultRowHeight="15" customHeight="1" x14ac:dyDescent="0.25"/>
  <cols>
    <col min="1" max="2" width="8.7109375" customWidth="1"/>
    <col min="3" max="3" width="48.140625" customWidth="1"/>
    <col min="4" max="19" width="10.5703125" customWidth="1"/>
    <col min="20" max="26" width="8.7109375" customWidth="1"/>
  </cols>
  <sheetData>
    <row r="2" spans="2:19" ht="15.75" thickBot="1" x14ac:dyDescent="0.3">
      <c r="B2" s="125" t="s">
        <v>148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2:19" x14ac:dyDescent="0.25">
      <c r="B3" s="127" t="s">
        <v>1</v>
      </c>
      <c r="C3" s="129" t="s">
        <v>3</v>
      </c>
      <c r="D3" s="129" t="s">
        <v>69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3" t="s">
        <v>70</v>
      </c>
    </row>
    <row r="4" spans="2:19" ht="36" customHeight="1" x14ac:dyDescent="0.25">
      <c r="B4" s="128"/>
      <c r="C4" s="130"/>
      <c r="D4" s="132" t="s">
        <v>72</v>
      </c>
      <c r="E4" s="130"/>
      <c r="F4" s="130"/>
      <c r="G4" s="132" t="s">
        <v>74</v>
      </c>
      <c r="H4" s="130"/>
      <c r="I4" s="130"/>
      <c r="J4" s="132" t="s">
        <v>75</v>
      </c>
      <c r="K4" s="130"/>
      <c r="L4" s="130"/>
      <c r="M4" s="132" t="s">
        <v>76</v>
      </c>
      <c r="N4" s="130"/>
      <c r="O4" s="130"/>
      <c r="P4" s="132" t="s">
        <v>78</v>
      </c>
      <c r="Q4" s="130"/>
      <c r="R4" s="130"/>
      <c r="S4" s="134"/>
    </row>
    <row r="5" spans="2:19" ht="75" x14ac:dyDescent="0.25">
      <c r="B5" s="128"/>
      <c r="C5" s="130"/>
      <c r="D5" s="68">
        <v>2020</v>
      </c>
      <c r="E5" s="47">
        <v>2021</v>
      </c>
      <c r="F5" s="47" t="s">
        <v>82</v>
      </c>
      <c r="G5" s="68">
        <v>2020</v>
      </c>
      <c r="H5" s="68">
        <v>2021</v>
      </c>
      <c r="I5" s="47" t="s">
        <v>82</v>
      </c>
      <c r="J5" s="68">
        <v>2020</v>
      </c>
      <c r="K5" s="68">
        <v>2021</v>
      </c>
      <c r="L5" s="47" t="s">
        <v>82</v>
      </c>
      <c r="M5" s="68">
        <v>2020</v>
      </c>
      <c r="N5" s="68">
        <v>2021</v>
      </c>
      <c r="O5" s="47" t="s">
        <v>82</v>
      </c>
      <c r="P5" s="68">
        <v>2020</v>
      </c>
      <c r="Q5" s="68">
        <v>2021</v>
      </c>
      <c r="R5" s="47" t="s">
        <v>82</v>
      </c>
      <c r="S5" s="51"/>
    </row>
    <row r="6" spans="2:19" x14ac:dyDescent="0.25">
      <c r="B6" s="52">
        <v>1</v>
      </c>
      <c r="C6" s="47">
        <v>2</v>
      </c>
      <c r="D6" s="47">
        <v>3</v>
      </c>
      <c r="E6" s="47">
        <v>4</v>
      </c>
      <c r="F6" s="47">
        <v>5</v>
      </c>
      <c r="G6" s="47">
        <v>6</v>
      </c>
      <c r="H6" s="47">
        <v>7</v>
      </c>
      <c r="I6" s="47">
        <v>8</v>
      </c>
      <c r="J6" s="47">
        <v>9</v>
      </c>
      <c r="K6" s="47">
        <v>10</v>
      </c>
      <c r="L6" s="47">
        <v>11</v>
      </c>
      <c r="M6" s="47">
        <v>12</v>
      </c>
      <c r="N6" s="47">
        <v>13</v>
      </c>
      <c r="O6" s="47">
        <v>14</v>
      </c>
      <c r="P6" s="47">
        <v>15</v>
      </c>
      <c r="Q6" s="47">
        <v>16</v>
      </c>
      <c r="R6" s="47">
        <v>17</v>
      </c>
      <c r="S6" s="53">
        <v>18</v>
      </c>
    </row>
    <row r="7" spans="2:19" ht="30" x14ac:dyDescent="0.25">
      <c r="B7" s="52">
        <v>1</v>
      </c>
      <c r="C7" s="49" t="s">
        <v>84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4">
        <v>0</v>
      </c>
    </row>
    <row r="8" spans="2:19" ht="60" x14ac:dyDescent="0.25">
      <c r="B8" s="52">
        <v>2</v>
      </c>
      <c r="C8" s="48" t="s">
        <v>87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4">
        <v>0</v>
      </c>
    </row>
    <row r="9" spans="2:19" ht="105" x14ac:dyDescent="0.25">
      <c r="B9" s="52">
        <v>3</v>
      </c>
      <c r="C9" s="48" t="s">
        <v>99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4">
        <v>0</v>
      </c>
    </row>
    <row r="10" spans="2:19" x14ac:dyDescent="0.25">
      <c r="B10" s="52" t="s">
        <v>35</v>
      </c>
      <c r="C10" s="48" t="s">
        <v>100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4">
        <v>0</v>
      </c>
    </row>
    <row r="11" spans="2:19" x14ac:dyDescent="0.25">
      <c r="B11" s="52" t="s">
        <v>36</v>
      </c>
      <c r="C11" s="48" t="s">
        <v>102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4">
        <v>0</v>
      </c>
    </row>
    <row r="12" spans="2:19" ht="60" x14ac:dyDescent="0.25">
      <c r="B12" s="52">
        <v>4</v>
      </c>
      <c r="C12" s="48" t="s">
        <v>104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4">
        <v>0</v>
      </c>
    </row>
    <row r="13" spans="2:19" ht="45" x14ac:dyDescent="0.25">
      <c r="B13" s="52">
        <v>5</v>
      </c>
      <c r="C13" s="48" t="s">
        <v>107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4">
        <v>0</v>
      </c>
    </row>
    <row r="14" spans="2:19" ht="45" x14ac:dyDescent="0.25">
      <c r="B14" s="52">
        <v>6</v>
      </c>
      <c r="C14" s="48" t="s">
        <v>110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4">
        <v>0</v>
      </c>
    </row>
    <row r="15" spans="2:19" ht="90" x14ac:dyDescent="0.25">
      <c r="B15" s="52">
        <v>7</v>
      </c>
      <c r="C15" s="48" t="s">
        <v>112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4">
        <v>0</v>
      </c>
    </row>
    <row r="16" spans="2:19" x14ac:dyDescent="0.25">
      <c r="B16" s="52" t="s">
        <v>114</v>
      </c>
      <c r="C16" s="48" t="s">
        <v>100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4">
        <v>0</v>
      </c>
    </row>
    <row r="17" spans="2:19" x14ac:dyDescent="0.25">
      <c r="B17" s="52" t="s">
        <v>116</v>
      </c>
      <c r="C17" s="48" t="s">
        <v>117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4">
        <v>0</v>
      </c>
    </row>
    <row r="18" spans="2:19" ht="45.75" thickBot="1" x14ac:dyDescent="0.3">
      <c r="B18" s="55">
        <v>8</v>
      </c>
      <c r="C18" s="56" t="s">
        <v>119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>
        <v>0</v>
      </c>
    </row>
    <row r="21" spans="2:19" ht="15.75" customHeight="1" x14ac:dyDescent="0.25"/>
    <row r="22" spans="2:19" ht="15.75" customHeight="1" x14ac:dyDescent="0.25"/>
    <row r="23" spans="2:19" ht="15.75" customHeight="1" x14ac:dyDescent="0.25"/>
    <row r="24" spans="2:19" ht="15.75" customHeight="1" x14ac:dyDescent="0.25"/>
    <row r="25" spans="2:19" ht="15.75" customHeight="1" x14ac:dyDescent="0.25"/>
    <row r="26" spans="2:19" ht="15.75" customHeight="1" x14ac:dyDescent="0.25"/>
    <row r="27" spans="2:19" ht="15.75" customHeight="1" x14ac:dyDescent="0.25"/>
    <row r="28" spans="2:19" ht="15.75" customHeight="1" x14ac:dyDescent="0.25"/>
    <row r="29" spans="2:19" ht="15.75" customHeight="1" x14ac:dyDescent="0.25"/>
    <row r="30" spans="2:19" ht="15.75" customHeight="1" x14ac:dyDescent="0.25"/>
    <row r="31" spans="2:19" ht="15.75" customHeight="1" x14ac:dyDescent="0.25"/>
    <row r="32" spans="2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B2:S2"/>
    <mergeCell ref="B3:B5"/>
    <mergeCell ref="C3:C5"/>
    <mergeCell ref="D3:R3"/>
    <mergeCell ref="M4:O4"/>
    <mergeCell ref="S3:S4"/>
    <mergeCell ref="P4:R4"/>
    <mergeCell ref="D4:F4"/>
    <mergeCell ref="G4:I4"/>
    <mergeCell ref="J4:L4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B2:R1000"/>
  <sheetViews>
    <sheetView zoomScale="115" zoomScaleNormal="115" workbookViewId="0">
      <selection activeCell="F13" sqref="F13"/>
    </sheetView>
  </sheetViews>
  <sheetFormatPr defaultColWidth="14.42578125" defaultRowHeight="15" customHeight="1" x14ac:dyDescent="0.25"/>
  <cols>
    <col min="1" max="2" width="8.7109375" customWidth="1"/>
    <col min="3" max="3" width="23.140625" customWidth="1"/>
    <col min="4" max="5" width="8.7109375" customWidth="1"/>
    <col min="6" max="6" width="11.7109375" customWidth="1"/>
    <col min="7" max="8" width="8.7109375" customWidth="1"/>
    <col min="9" max="9" width="11" customWidth="1"/>
    <col min="10" max="11" width="8.7109375" customWidth="1"/>
    <col min="12" max="12" width="11.140625" customWidth="1"/>
    <col min="13" max="14" width="8.7109375" customWidth="1"/>
    <col min="15" max="15" width="11.5703125" customWidth="1"/>
    <col min="16" max="17" width="8.7109375" customWidth="1"/>
    <col min="18" max="18" width="10.85546875" customWidth="1"/>
    <col min="19" max="26" width="8.7109375" customWidth="1"/>
  </cols>
  <sheetData>
    <row r="2" spans="2:18" ht="50.25" customHeight="1" thickBot="1" x14ac:dyDescent="0.3">
      <c r="B2" s="135" t="s">
        <v>68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18" ht="12.75" customHeight="1" x14ac:dyDescent="0.25">
      <c r="B3" s="138" t="s">
        <v>149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40"/>
    </row>
    <row r="4" spans="2:18" x14ac:dyDescent="0.25">
      <c r="B4" s="137" t="s">
        <v>1</v>
      </c>
      <c r="C4" s="132" t="s">
        <v>71</v>
      </c>
      <c r="D4" s="132" t="s">
        <v>73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4"/>
    </row>
    <row r="5" spans="2:18" x14ac:dyDescent="0.25">
      <c r="B5" s="128"/>
      <c r="C5" s="130"/>
      <c r="D5" s="132" t="s">
        <v>77</v>
      </c>
      <c r="E5" s="130"/>
      <c r="F5" s="130"/>
      <c r="G5" s="132" t="s">
        <v>79</v>
      </c>
      <c r="H5" s="130"/>
      <c r="I5" s="130"/>
      <c r="J5" s="132" t="s">
        <v>80</v>
      </c>
      <c r="K5" s="130"/>
      <c r="L5" s="130"/>
      <c r="M5" s="132" t="s">
        <v>81</v>
      </c>
      <c r="N5" s="130"/>
      <c r="O5" s="130"/>
      <c r="P5" s="132" t="s">
        <v>83</v>
      </c>
      <c r="Q5" s="130"/>
      <c r="R5" s="134"/>
    </row>
    <row r="6" spans="2:18" ht="75" x14ac:dyDescent="0.25">
      <c r="B6" s="59"/>
      <c r="C6" s="48"/>
      <c r="D6" s="68">
        <v>2020</v>
      </c>
      <c r="E6" s="47">
        <v>2021</v>
      </c>
      <c r="F6" s="47" t="s">
        <v>82</v>
      </c>
      <c r="G6" s="68">
        <v>2020</v>
      </c>
      <c r="H6" s="68">
        <v>2021</v>
      </c>
      <c r="I6" s="47" t="s">
        <v>82</v>
      </c>
      <c r="J6" s="68">
        <v>2020</v>
      </c>
      <c r="K6" s="68">
        <v>2021</v>
      </c>
      <c r="L6" s="47" t="s">
        <v>82</v>
      </c>
      <c r="M6" s="68">
        <v>2020</v>
      </c>
      <c r="N6" s="68">
        <v>2021</v>
      </c>
      <c r="O6" s="47" t="s">
        <v>82</v>
      </c>
      <c r="P6" s="68">
        <v>2020</v>
      </c>
      <c r="Q6" s="68">
        <v>2021</v>
      </c>
      <c r="R6" s="53" t="s">
        <v>82</v>
      </c>
    </row>
    <row r="7" spans="2:18" x14ac:dyDescent="0.25">
      <c r="B7" s="60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53">
        <v>17</v>
      </c>
    </row>
    <row r="8" spans="2:18" ht="45" x14ac:dyDescent="0.25">
      <c r="B8" s="52">
        <v>1</v>
      </c>
      <c r="C8" s="49" t="s">
        <v>85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53">
        <v>0</v>
      </c>
    </row>
    <row r="9" spans="2:18" ht="45" x14ac:dyDescent="0.25">
      <c r="B9" s="52" t="s">
        <v>13</v>
      </c>
      <c r="C9" s="49" t="s">
        <v>86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53">
        <v>0</v>
      </c>
    </row>
    <row r="10" spans="2:18" ht="45" x14ac:dyDescent="0.25">
      <c r="B10" s="52" t="s">
        <v>17</v>
      </c>
      <c r="C10" s="49" t="s">
        <v>90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53">
        <v>0</v>
      </c>
    </row>
    <row r="11" spans="2:18" ht="30" x14ac:dyDescent="0.25">
      <c r="B11" s="52" t="s">
        <v>19</v>
      </c>
      <c r="C11" s="49" t="s">
        <v>101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53">
        <v>0</v>
      </c>
    </row>
    <row r="12" spans="2:18" x14ac:dyDescent="0.25">
      <c r="B12" s="52" t="s">
        <v>22</v>
      </c>
      <c r="C12" s="49" t="s">
        <v>103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53">
        <v>0</v>
      </c>
    </row>
    <row r="13" spans="2:18" ht="60" x14ac:dyDescent="0.25">
      <c r="B13" s="52" t="s">
        <v>105</v>
      </c>
      <c r="C13" s="49" t="s">
        <v>106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53">
        <v>0</v>
      </c>
    </row>
    <row r="14" spans="2:18" x14ac:dyDescent="0.25">
      <c r="B14" s="52" t="s">
        <v>108</v>
      </c>
      <c r="C14" s="49" t="s">
        <v>109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53">
        <v>0</v>
      </c>
    </row>
    <row r="15" spans="2:18" x14ac:dyDescent="0.25">
      <c r="B15" s="52">
        <v>2</v>
      </c>
      <c r="C15" s="49" t="s">
        <v>111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53">
        <v>0</v>
      </c>
    </row>
    <row r="16" spans="2:18" ht="60" x14ac:dyDescent="0.25">
      <c r="B16" s="52" t="s">
        <v>27</v>
      </c>
      <c r="C16" s="49" t="s">
        <v>113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53">
        <v>0</v>
      </c>
    </row>
    <row r="17" spans="2:18" ht="45" x14ac:dyDescent="0.25">
      <c r="B17" s="52" t="s">
        <v>30</v>
      </c>
      <c r="C17" s="49" t="s">
        <v>115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53">
        <v>0</v>
      </c>
    </row>
    <row r="18" spans="2:18" ht="30" x14ac:dyDescent="0.25">
      <c r="B18" s="52" t="s">
        <v>31</v>
      </c>
      <c r="C18" s="49" t="s">
        <v>118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53">
        <v>0</v>
      </c>
    </row>
    <row r="19" spans="2:18" ht="45" x14ac:dyDescent="0.25">
      <c r="B19" s="52" t="s">
        <v>32</v>
      </c>
      <c r="C19" s="49" t="s">
        <v>90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53">
        <v>0</v>
      </c>
    </row>
    <row r="20" spans="2:18" ht="30" x14ac:dyDescent="0.25">
      <c r="B20" s="52" t="s">
        <v>120</v>
      </c>
      <c r="C20" s="49" t="s">
        <v>101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53">
        <v>0</v>
      </c>
    </row>
    <row r="21" spans="2:18" ht="15.75" customHeight="1" x14ac:dyDescent="0.25">
      <c r="B21" s="52" t="s">
        <v>121</v>
      </c>
      <c r="C21" s="49" t="s">
        <v>103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53">
        <v>0</v>
      </c>
    </row>
    <row r="22" spans="2:18" ht="75" x14ac:dyDescent="0.25">
      <c r="B22" s="52" t="s">
        <v>122</v>
      </c>
      <c r="C22" s="49" t="s">
        <v>123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53">
        <v>0</v>
      </c>
    </row>
    <row r="23" spans="2:18" ht="15.75" customHeight="1" x14ac:dyDescent="0.25">
      <c r="B23" s="52" t="s">
        <v>124</v>
      </c>
      <c r="C23" s="49" t="s">
        <v>109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53">
        <v>0</v>
      </c>
    </row>
    <row r="24" spans="2:18" ht="30" x14ac:dyDescent="0.25">
      <c r="B24" s="52">
        <v>3</v>
      </c>
      <c r="C24" s="69" t="s">
        <v>125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53">
        <v>0</v>
      </c>
    </row>
    <row r="25" spans="2:18" ht="30" x14ac:dyDescent="0.25">
      <c r="B25" s="52" t="s">
        <v>35</v>
      </c>
      <c r="C25" s="69" t="s">
        <v>126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53">
        <v>0</v>
      </c>
    </row>
    <row r="26" spans="2:18" ht="60" x14ac:dyDescent="0.25">
      <c r="B26" s="52" t="s">
        <v>36</v>
      </c>
      <c r="C26" s="49" t="s">
        <v>127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53">
        <v>0</v>
      </c>
    </row>
    <row r="27" spans="2:18" ht="45" x14ac:dyDescent="0.25">
      <c r="B27" s="52" t="s">
        <v>37</v>
      </c>
      <c r="C27" s="49" t="s">
        <v>128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53">
        <v>0</v>
      </c>
    </row>
    <row r="28" spans="2:18" ht="15.75" customHeight="1" thickBot="1" x14ac:dyDescent="0.3">
      <c r="B28" s="55" t="s">
        <v>38</v>
      </c>
      <c r="C28" s="61" t="s">
        <v>109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3">
        <v>0</v>
      </c>
    </row>
    <row r="29" spans="2:18" ht="15.75" customHeight="1" x14ac:dyDescent="0.25"/>
    <row r="30" spans="2:18" ht="15.75" customHeight="1" x14ac:dyDescent="0.25"/>
    <row r="31" spans="2:18" ht="15.75" customHeight="1" x14ac:dyDescent="0.25"/>
    <row r="32" spans="2:1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B2:R2"/>
    <mergeCell ref="B4:B5"/>
    <mergeCell ref="C4:C5"/>
    <mergeCell ref="D4:R4"/>
    <mergeCell ref="G5:I5"/>
    <mergeCell ref="D5:F5"/>
    <mergeCell ref="J5:L5"/>
    <mergeCell ref="M5:O5"/>
    <mergeCell ref="P5:R5"/>
    <mergeCell ref="B3:R3"/>
  </mergeCells>
  <pageMargins left="0.7" right="0.7" top="0.75" bottom="0.75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998"/>
  <sheetViews>
    <sheetView zoomScale="115" zoomScaleNormal="115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140625" customWidth="1"/>
    <col min="3" max="3" width="7" customWidth="1"/>
    <col min="4" max="4" width="22.140625" customWidth="1"/>
    <col min="5" max="5" width="19" customWidth="1"/>
    <col min="6" max="6" width="13.28515625" customWidth="1"/>
    <col min="7" max="7" width="50.85546875" customWidth="1"/>
    <col min="8" max="8" width="16.85546875" customWidth="1"/>
    <col min="9" max="9" width="17.140625" customWidth="1"/>
    <col min="10" max="10" width="17.7109375" customWidth="1"/>
    <col min="11" max="11" width="25.28515625" customWidth="1"/>
    <col min="12" max="25" width="8.7109375" customWidth="1"/>
  </cols>
  <sheetData>
    <row r="1" spans="1:13" x14ac:dyDescent="0.25">
      <c r="A1" s="141" t="s">
        <v>150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26"/>
      <c r="M1" s="26"/>
    </row>
    <row r="3" spans="1:13" ht="90" x14ac:dyDescent="0.25">
      <c r="A3" s="25" t="s">
        <v>1</v>
      </c>
      <c r="B3" s="25" t="s">
        <v>88</v>
      </c>
      <c r="C3" s="25" t="s">
        <v>89</v>
      </c>
      <c r="D3" s="25" t="s">
        <v>91</v>
      </c>
      <c r="E3" s="25" t="s">
        <v>92</v>
      </c>
      <c r="F3" s="25" t="s">
        <v>93</v>
      </c>
      <c r="G3" s="25" t="s">
        <v>94</v>
      </c>
      <c r="H3" s="25" t="s">
        <v>95</v>
      </c>
      <c r="I3" s="25" t="s">
        <v>96</v>
      </c>
      <c r="J3" s="25" t="s">
        <v>97</v>
      </c>
      <c r="K3" s="25" t="s">
        <v>98</v>
      </c>
    </row>
    <row r="4" spans="1:13" x14ac:dyDescent="0.25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</row>
    <row r="5" spans="1:13" ht="165.75" x14ac:dyDescent="0.25">
      <c r="A5" s="25">
        <v>1</v>
      </c>
      <c r="B5" s="73" t="s">
        <v>169</v>
      </c>
      <c r="C5" s="70" t="s">
        <v>167</v>
      </c>
      <c r="D5" s="74" t="s">
        <v>170</v>
      </c>
      <c r="E5" s="75" t="s">
        <v>171</v>
      </c>
      <c r="F5" s="71" t="s">
        <v>172</v>
      </c>
      <c r="G5" s="72" t="s">
        <v>168</v>
      </c>
      <c r="H5" s="25" t="s">
        <v>16</v>
      </c>
      <c r="I5" s="25">
        <v>15</v>
      </c>
      <c r="J5" s="25">
        <v>0</v>
      </c>
      <c r="K5" s="25">
        <v>0</v>
      </c>
    </row>
    <row r="6" spans="1:13" ht="165.75" x14ac:dyDescent="0.25">
      <c r="A6" s="25">
        <v>1</v>
      </c>
      <c r="B6" s="73" t="s">
        <v>173</v>
      </c>
      <c r="C6" s="74" t="s">
        <v>174</v>
      </c>
      <c r="D6" s="74" t="s">
        <v>176</v>
      </c>
      <c r="E6" s="75" t="s">
        <v>175</v>
      </c>
      <c r="F6" s="71" t="s">
        <v>172</v>
      </c>
      <c r="G6" s="72" t="s">
        <v>168</v>
      </c>
      <c r="H6" s="25" t="s">
        <v>16</v>
      </c>
      <c r="I6" s="25">
        <v>15</v>
      </c>
      <c r="J6" s="25">
        <v>0</v>
      </c>
      <c r="K6" s="25">
        <v>0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K1"/>
  </mergeCells>
  <pageMargins left="0.70866141732283472" right="0.70866141732283472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1.2</vt:lpstr>
      <vt:lpstr>1.3</vt:lpstr>
      <vt:lpstr>2.1</vt:lpstr>
      <vt:lpstr>2.2</vt:lpstr>
      <vt:lpstr>2.3</vt:lpstr>
      <vt:lpstr>3.2</vt:lpstr>
      <vt:lpstr>3.4</vt:lpstr>
      <vt:lpstr>4.1</vt:lpstr>
      <vt:lpstr>4.2</vt:lpstr>
      <vt:lpstr>4.3</vt:lpstr>
      <vt:lpstr>4.5</vt:lpstr>
      <vt:lpstr>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GLIngener</cp:lastModifiedBy>
  <cp:lastPrinted>2021-02-24T02:28:20Z</cp:lastPrinted>
  <dcterms:created xsi:type="dcterms:W3CDTF">2021-02-18T08:11:33Z</dcterms:created>
  <dcterms:modified xsi:type="dcterms:W3CDTF">2022-01-31T04:13:01Z</dcterms:modified>
</cp:coreProperties>
</file>